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Mijn documenten\"/>
    </mc:Choice>
  </mc:AlternateContent>
  <xr:revisionPtr revIDLastSave="0" documentId="8_{8C8F3EC8-C8C3-46FC-84A2-26CD36DCBCC1}" xr6:coauthVersionLast="47" xr6:coauthVersionMax="47" xr10:uidLastSave="{00000000-0000-0000-0000-000000000000}"/>
  <bookViews>
    <workbookView xWindow="-120" yWindow="-120" windowWidth="25890" windowHeight="15615" tabRatio="878" xr2:uid="{1B8CBDEB-FD70-4CBA-ADDD-A425DBA448D2}"/>
  </bookViews>
  <sheets>
    <sheet name="Toelichting" sheetId="11" r:id="rId1"/>
    <sheet name="Scope bepaling" sheetId="19" r:id="rId2"/>
    <sheet name="Cbw (NIS2) Control Framework" sheetId="14" r:id="rId3"/>
    <sheet name="ISMS evaluatietool" sheetId="3" r:id="rId4"/>
    <sheet name="Management dashboard" sheetId="21" r:id="rId5"/>
    <sheet name="Volwassenheidsmodel" sheetId="12" r:id="rId6"/>
    <sheet name="Template" sheetId="22" r:id="rId7"/>
    <sheet name="Mapping Uitvoeringsverordening" sheetId="15" r:id="rId8"/>
    <sheet name="Mapping BIO2" sheetId="9" r:id="rId9"/>
    <sheet name="Mapping DORA" sheetId="16" r:id="rId10"/>
    <sheet name="Mapping NEN7510" sheetId="23" r:id="rId11"/>
    <sheet name="Mapping NIST" sheetId="24" r:id="rId12"/>
  </sheets>
  <externalReferences>
    <externalReference r:id="rId13"/>
    <externalReference r:id="rId14"/>
    <externalReference r:id="rId15"/>
    <externalReference r:id="rId16"/>
    <externalReference r:id="rId17"/>
  </externalReferences>
  <definedNames>
    <definedName name="_xlnm._FilterDatabase" localSheetId="8" hidden="1">'Mapping BIO2'!$G$4:$J$173</definedName>
    <definedName name="_xlnm._FilterDatabase" localSheetId="11" hidden="1">'Mapping NIST'!$H$3:$K$3</definedName>
    <definedName name="a" localSheetId="11">#REF!</definedName>
    <definedName name="a">#REF!</definedName>
    <definedName name="A.5.1">'Mapping NEN7510'!$G$6</definedName>
    <definedName name="_xlnm.Print_Area" localSheetId="10">'Mapping NEN7510'!$G$5:$J$105</definedName>
    <definedName name="_xlnm.Print_Titles" localSheetId="10">'Mapping NEN7510'!$4:$5</definedName>
    <definedName name="Answers">[1]Codetables!$G$2:$G$5</definedName>
    <definedName name="Answers2">[1]Codetables!$H$2:$H$3</definedName>
    <definedName name="Consequences">[1]Codetables!$B$2:$B$6</definedName>
    <definedName name="Likelihood">[1]Codetables!$A$2:$A$6</definedName>
    <definedName name="Risico">[2]Tabellen!$C$15:$C$18</definedName>
    <definedName name="Risicostrategie">[3]Tabellen!$C$15:$C$18</definedName>
    <definedName name="Risk_Strategy">[1]Codetables!$D$2:$D$6</definedName>
    <definedName name="SoA">'Mapping NEN7510'!$G$6:$J$106</definedName>
    <definedName name="Strategie">[4]Tabellen!$C$14:$C$18</definedName>
    <definedName name="Threat_score">[1]Dreigingen!$C$2:$L$57</definedName>
    <definedName name="Threats" localSheetId="11">#REF!</definedName>
    <definedName name="Threats">#REF!</definedName>
    <definedName name="Vulnerabilities" localSheetId="11">#REF!</definedName>
    <definedName name="Vulnerabilities">#REF!</definedName>
    <definedName name="VvT">[5]ISMS!$B$4:$L$96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7" i="21" l="1"/>
  <c r="Q27" i="21"/>
  <c r="Q39" i="21"/>
  <c r="T132" i="14" a="1"/>
  <c r="T132" i="14" s="1"/>
  <c r="T119" i="14" a="1"/>
  <c r="T119" i="14" s="1"/>
  <c r="T106" i="14" a="1"/>
  <c r="T106" i="14" s="1"/>
  <c r="T93" i="14" a="1"/>
  <c r="T93" i="14" s="1"/>
  <c r="T92" i="14" a="1"/>
  <c r="T92" i="14" s="1"/>
  <c r="T44" i="14" a="1"/>
  <c r="T44" i="14" s="1"/>
  <c r="T17" i="14" a="1"/>
  <c r="T17" i="14" s="1"/>
  <c r="Q19" i="21"/>
  <c r="P19" i="21"/>
  <c r="Q17" i="21"/>
  <c r="P17" i="21"/>
  <c r="Q13" i="21"/>
  <c r="P13" i="21"/>
  <c r="Q12" i="21"/>
  <c r="P12" i="21"/>
  <c r="Q11" i="21"/>
  <c r="P11" i="21"/>
  <c r="Q10" i="21"/>
  <c r="P10" i="21"/>
  <c r="P9" i="21"/>
  <c r="Q9" i="21"/>
  <c r="Q6" i="21" l="1"/>
  <c r="P6" i="21"/>
  <c r="Q7" i="21"/>
  <c r="P7" i="21"/>
  <c r="Q8" i="21"/>
  <c r="P8" i="21"/>
  <c r="Q14" i="21"/>
  <c r="P14" i="21"/>
  <c r="Q15" i="21"/>
  <c r="P15" i="21"/>
  <c r="Q16" i="21"/>
  <c r="P16" i="21"/>
  <c r="Q18" i="21"/>
  <c r="P18" i="21"/>
  <c r="Q20" i="21"/>
  <c r="P20" i="21"/>
  <c r="Q21" i="21"/>
  <c r="P21" i="21"/>
  <c r="Q22" i="21"/>
  <c r="P22" i="21"/>
  <c r="N6" i="21"/>
  <c r="P38" i="21"/>
  <c r="N27" i="21"/>
  <c r="P27" i="21"/>
  <c r="N28" i="21"/>
  <c r="P28" i="21"/>
  <c r="Q28" i="21"/>
  <c r="N29" i="21"/>
  <c r="P29" i="21"/>
  <c r="Q29" i="21"/>
  <c r="N30" i="21"/>
  <c r="P30" i="21"/>
  <c r="Q30" i="21"/>
  <c r="N31" i="21"/>
  <c r="P31" i="21"/>
  <c r="Q31" i="21"/>
  <c r="N32" i="21"/>
  <c r="P32" i="21"/>
  <c r="Q32" i="21"/>
  <c r="N33" i="21"/>
  <c r="P33" i="21"/>
  <c r="Q33" i="21"/>
  <c r="N34" i="21"/>
  <c r="P34" i="21"/>
  <c r="Q34" i="21"/>
  <c r="N35" i="21"/>
  <c r="P35" i="21"/>
  <c r="Q35" i="21"/>
  <c r="N36" i="21"/>
  <c r="P36" i="21"/>
  <c r="Q36" i="21"/>
  <c r="N37" i="21"/>
  <c r="P37" i="21"/>
  <c r="N38" i="21"/>
  <c r="Q38" i="21"/>
  <c r="N39" i="21"/>
  <c r="P39" i="21"/>
  <c r="N7" i="21"/>
  <c r="N8" i="21"/>
  <c r="N10" i="21"/>
  <c r="O10" i="21" s="1"/>
  <c r="N34" i="3" a="1"/>
  <c r="N34" i="3" s="1"/>
  <c r="N44" i="3" a="1"/>
  <c r="N44" i="3" s="1"/>
  <c r="N39" i="3" a="1"/>
  <c r="N39" i="3" s="1"/>
  <c r="N19" i="21"/>
  <c r="O19" i="21" s="1"/>
  <c r="N4" i="3" a="1"/>
  <c r="N4" i="3" s="1"/>
  <c r="T7" i="14" a="1"/>
  <c r="T7" i="14" s="1"/>
  <c r="T12" i="14" a="1"/>
  <c r="T12" i="14" s="1"/>
  <c r="T21" i="14" a="1"/>
  <c r="T21" i="14" s="1"/>
  <c r="T33" i="14" a="1"/>
  <c r="T33" i="14" s="1"/>
  <c r="T54" i="14" a="1"/>
  <c r="T54" i="14" s="1"/>
  <c r="T64" i="14" a="1"/>
  <c r="T64" i="14" s="1"/>
  <c r="T74" i="14" a="1"/>
  <c r="T74" i="14" s="1"/>
  <c r="T83" i="14" a="1"/>
  <c r="T83" i="14" s="1"/>
  <c r="T137" i="14" a="1"/>
  <c r="T137" i="14" s="1"/>
  <c r="T142" i="14" a="1"/>
  <c r="T142" i="14" s="1"/>
  <c r="T147" i="14" a="1"/>
  <c r="T147" i="14" s="1"/>
  <c r="T154" i="14" a="1"/>
  <c r="T154" i="14" s="1"/>
  <c r="T162" i="14" a="1"/>
  <c r="T162" i="14" s="1"/>
  <c r="T173" i="14" a="1"/>
  <c r="T173" i="14" s="1"/>
  <c r="T184" i="14" a="1"/>
  <c r="T184" i="14" s="1"/>
  <c r="T189" i="14" a="1"/>
  <c r="T189" i="14" s="1"/>
  <c r="T194" i="14" a="1"/>
  <c r="T194" i="14" s="1"/>
  <c r="T199" i="14" a="1"/>
  <c r="T199" i="14" s="1"/>
  <c r="T204" i="14" a="1"/>
  <c r="T204" i="14" s="1"/>
  <c r="T209" i="14" a="1"/>
  <c r="T209" i="14" s="1"/>
  <c r="N20" i="21"/>
  <c r="N22" i="21"/>
  <c r="N21" i="21"/>
  <c r="N18" i="21"/>
  <c r="N17" i="21"/>
  <c r="O17" i="21" s="1"/>
  <c r="N16" i="21"/>
  <c r="N15" i="21"/>
  <c r="O15" i="21" s="1"/>
  <c r="N14" i="21"/>
  <c r="N13" i="21"/>
  <c r="O13" i="21" s="1"/>
  <c r="N12" i="21"/>
  <c r="O12" i="21" s="1"/>
  <c r="N11" i="21"/>
  <c r="O11" i="21" s="1"/>
  <c r="N9" i="21"/>
  <c r="O9" i="21" s="1"/>
  <c r="N29" i="3" a="1"/>
  <c r="N29" i="3" s="1"/>
  <c r="N24" i="3" a="1"/>
  <c r="N24" i="3" s="1"/>
  <c r="N19" i="3" a="1"/>
  <c r="N19" i="3" s="1"/>
  <c r="N14" i="3" a="1"/>
  <c r="N14" i="3" s="1"/>
  <c r="N9" i="3" a="1"/>
  <c r="N9" i="3" s="1"/>
  <c r="O18" i="21" l="1"/>
  <c r="O22" i="21"/>
  <c r="O36" i="21"/>
  <c r="O8" i="21"/>
  <c r="O21" i="21"/>
  <c r="O20" i="21"/>
  <c r="O16" i="21"/>
  <c r="O14" i="21"/>
  <c r="O7" i="21"/>
  <c r="O6" i="21"/>
  <c r="O32" i="21"/>
  <c r="O27" i="21"/>
  <c r="O39" i="21"/>
  <c r="O28" i="21"/>
  <c r="O34" i="21"/>
  <c r="O30" i="21"/>
  <c r="O35" i="21"/>
  <c r="O31" i="21"/>
  <c r="O37" i="21"/>
  <c r="O33" i="21"/>
  <c r="O29" i="21"/>
  <c r="O38" i="2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<sst xmlns="http://schemas.openxmlformats.org/spreadsheetml/2006/main" count="4228" uniqueCount="1832">
  <si>
    <t>Cbw (NIS2) Control Framework</t>
  </si>
  <si>
    <t>Door ADR en NOREA</t>
  </si>
  <si>
    <t>Een praktisch framework bij de implementatie van de Cyberbeveiligingswet (NIS2-richtlijn), voor het versterken van de digitale operationele weerbaarheid.</t>
  </si>
  <si>
    <t>Versie</t>
  </si>
  <si>
    <t>Wijzigingen</t>
  </si>
  <si>
    <t>Datum:</t>
  </si>
  <si>
    <t>V1.2</t>
  </si>
  <si>
    <t>Introductie</t>
  </si>
  <si>
    <t xml:space="preserve">De evaluatietool is opgesteld als praktisch hulpmiddel om organisaties te ondersteunen bij het op een effectieve wijze verkrijgen van inzicht in de mate waarin zij voldoen aan de Cyberbeveiligingswet (Cbw) en het onderliggende Cyberbeveiligingsbesluit (Cbb).
De evaluatietool is ontwikkeld om inzicht te geven in de huidige staat van cyberweerbaarheid en om verbeterpotentieel te identificeren, gebaseerd op de eisen zoals vastgelegd in de Cbw en Cbb. Het Cbw (NIS2) Control Framework vervangt de geldende wet- en regelgeving niet, maar maakt deze inzichtelijk en hanteerbaar - zie ook het studierapport vanaf p. 16. De Cbw en de Cbb dagen organisaties uit om middels risicoanalyse en inzicht in de eigen organisatie de Cbw en de Cbb te implementeren. Medewerkers van organisaties zijn zelf verantwoordelijk voor het kennen en naleven van de relevante wet- en regelgeving. Bovendien dient bij het gebruik ervan altijd rekening te worden gehouden met de specifieke context en kenmerken van de organisatie en haar omgeving.
</t>
  </si>
  <si>
    <t>Achtergrond wetgeving</t>
  </si>
  <si>
    <t>De Europese NIS2-richtlijn (Directive (EU) 2022/2555) heeft tot doel de fysieke, digitale en economische weerbaarheid van lidstaten te versterken. De NIS2-richtlijn is op 16 januari 2023 in werking getreden en stelt aangescherpte eisen aan de beveiliging van netwerk- en informatiesystemen van organisaties die essentieel en belangrijk zijn voor het functioneren van de samenleving en economie. Lidstaten, waaronder Nederland, zijn verplicht om deze richtlijn om te zetten in nationale wetgeving. Nederland heeft hiervoor de Cyberbeveiligingswet (Cbw) en Cyberbeveiligingsbesluit (Cbb) opgesteld. Deze zullen zal naar verwachting vanaf Q3 2026 van kracht zijn.</t>
  </si>
  <si>
    <t xml:space="preserve">Licentie framework </t>
  </si>
  <si>
    <t>Tenzij anders vermeld is alles in dit werk gelicenceerd onder een Creative Commons Naamsvermelding 4.0-licentie.</t>
  </si>
  <si>
    <t>Wanneer je gebruik wilt maken van dit werk, hanteer dan de volgende methode van naamsvermelding:</t>
  </si>
  <si>
    <t>ADR &amp; NOREA, Cbw (NIS2) Control Framework (2025), CC-BY 4.0 gelicenseerd</t>
  </si>
  <si>
    <t>De volledige licentie-tekst is te lezen op: https://creativecommons.org/licenses/by/4.0/.</t>
  </si>
  <si>
    <t>Feedback en vragen</t>
  </si>
  <si>
    <t xml:space="preserve">Auditdienst Rijk											</t>
  </si>
  <si>
    <t>NOREA</t>
  </si>
  <si>
    <t>Telefoon: 088 – 442 80 00</t>
  </si>
  <si>
    <t xml:space="preserve">Telefoon: 088 – 496 03 80	</t>
  </si>
  <si>
    <t xml:space="preserve">E-mail: adrcommunicatie@minfin.nl  </t>
  </si>
  <si>
    <t>E-mail: norea@norea.nl</t>
  </si>
  <si>
    <t>Auteurs:</t>
  </si>
  <si>
    <t>L.M. Molewijk</t>
  </si>
  <si>
    <t>S. Gangaram Panday</t>
  </si>
  <si>
    <t>T.M. Meeuws</t>
  </si>
  <si>
    <t>E. Hummel</t>
  </si>
  <si>
    <t>Vul in voorafgaan aan de (zelf)evaluatie</t>
  </si>
  <si>
    <t>Scope</t>
  </si>
  <si>
    <t>In tabel 1. leggen organisaties vast op welke organisatie(onderdelen), systemen of processen de evaluatie is toegepast. De opsomming in de tabel is slechts een voorbeeld en kan naar wens worden aangepast. Het is belangrijk deze informatie vast te leggen, omdat het zicht geeft op het bereik van de evaluatie, helpt bij het interpreteren van de resultaten en ondersteunt bij verantwoording richting bestuur en toezichthouders. Met name voor organisaties met een divers landschap is dit van belang.</t>
  </si>
  <si>
    <t>(Kritieke) bedrijfsprocessen</t>
  </si>
  <si>
    <t>Betrokken afdeling(en)</t>
  </si>
  <si>
    <t>Gerelateerde kritieke applicaties</t>
  </si>
  <si>
    <t>Onderliggende support systemen</t>
  </si>
  <si>
    <t>Funtioneel management uitgevoerd door</t>
  </si>
  <si>
    <t>Infrastructuur management uitgevoerd door</t>
  </si>
  <si>
    <t>Betrokken derde partijen</t>
  </si>
  <si>
    <t>Gewenst volwassenheidsniveau</t>
  </si>
  <si>
    <t>In tabel 2 geeft de organisatie per domein aan welk volwassenheidsniveau zij willen bereiken. Het is belangrijk dat de organisatie van tevoren nadenkt over het gewenste niveau, zodat duidelijk is wat het doel is van de evaluatie en welke verbeteracties passend zijn.
Het volwassenheidsmodel in het Cbw (NIS2) Control Framework is gebasseerd op het NBA-LIO/NOREA Volwassenheidsmodel voor informatiebeveiliging 3.0. Beide kennen vijf niveaus. Organisaties zullen op basis van risicomanagement moeten bepalen welk volwassenheidsniveau gewenst is. Daarbij is het waarschijnlijk dat dit zal verschillen per organisatieonderdeel, systeem, proces en/of onderwerp. 
Bij twijfel over het gewenste volwassenheidsniveau, overweeg hetvolgende;
Als men uitgaat van het kunnen aantonen van opzet, bestaan en werking, komt dit overeen met volwassenheidsniveau 3. 
De Cyberbeveiligingswet geeft, naast het expliciet verplichten van aantoonbaarheid, ook aanknopingspunten die beter aansluiten bij volwassenheidsniveau 4, zoals periodieke evaluaties. </t>
  </si>
  <si>
    <t>2.1</t>
  </si>
  <si>
    <t>Beleid over netwerk en informatiesystemen</t>
  </si>
  <si>
    <t>Beleid over risicomanagement</t>
  </si>
  <si>
    <t>Evaluatie</t>
  </si>
  <si>
    <t>Incidentenbehandeling</t>
  </si>
  <si>
    <t>Bedrijfscontinuïteit en crisisbeheer</t>
  </si>
  <si>
    <t>Beveiliging van de toeleveringsketen</t>
  </si>
  <si>
    <t>Verwerven, ontwikkelen en onderhouden van informatiesystemen</t>
  </si>
  <si>
    <t>Cyberhygiëne en opleidingen</t>
  </si>
  <si>
    <t>Beleid over cryptografie</t>
  </si>
  <si>
    <t>Beveiligingsaspecten t.a.v. personeel</t>
  </si>
  <si>
    <t>Beveiligingsaspecten t.a.v. toegangsbeleid</t>
  </si>
  <si>
    <t>Beveiligingsaspecten t.a.v. beheer van assets</t>
  </si>
  <si>
    <t xml:space="preserve">Attenderingen advies en informatie
</t>
  </si>
  <si>
    <t>Eisen aan de training, de trainer en het certificaat en doel van de training</t>
  </si>
  <si>
    <t>Meldplicht significante incidenten</t>
  </si>
  <si>
    <t>Vroegtijdige waarschuwing</t>
  </si>
  <si>
    <t>Nadere regels over meldingen</t>
  </si>
  <si>
    <t>Indien de ISMS evaluatie wordt uitgevoerd dient ook tabel 3 te worden ingevuld.</t>
  </si>
  <si>
    <t>2.2</t>
  </si>
  <si>
    <t>Plan</t>
  </si>
  <si>
    <t>Do</t>
  </si>
  <si>
    <t>Check</t>
  </si>
  <si>
    <t>Act</t>
  </si>
  <si>
    <t>Thema</t>
  </si>
  <si>
    <t>Domein</t>
  </si>
  <si>
    <t>Cbw mapping</t>
  </si>
  <si>
    <t>Control ID</t>
  </si>
  <si>
    <t>Beheersmaatregel</t>
  </si>
  <si>
    <t>Toelichting</t>
  </si>
  <si>
    <t>Mapping per Cbw-sector</t>
  </si>
  <si>
    <t>Score zelf-evaluatie</t>
  </si>
  <si>
    <t>Omschrijving Volwassenheid</t>
  </si>
  <si>
    <t>Onderbouwing</t>
  </si>
  <si>
    <t>Score review</t>
  </si>
  <si>
    <t>Analyse reviewer</t>
  </si>
  <si>
    <t>Beheer van ICT-diensten, digitale infrastructuur en digitale aanbieders</t>
  </si>
  <si>
    <t>Overheid</t>
  </si>
  <si>
    <t>Bankwezen en infrastructuur voor de financiële markt</t>
  </si>
  <si>
    <t>Zorg</t>
  </si>
  <si>
    <t>Uitvoeringsverordening (EU) 2024/2690</t>
  </si>
  <si>
    <t>BIO2</t>
  </si>
  <si>
    <t xml:space="preserve"> DORA Control Framework</t>
  </si>
  <si>
    <t>NEN7510</t>
  </si>
  <si>
    <t>Zorgplicht (art. 21)</t>
  </si>
  <si>
    <t>Cbw art. 21.1, 21.3, 24.1
Cbb art. 6, 18</t>
  </si>
  <si>
    <t>1.1</t>
  </si>
  <si>
    <r>
      <rPr>
        <i/>
        <sz val="8"/>
        <color rgb="FF000000"/>
        <rFont val="Verdana"/>
      </rPr>
      <t xml:space="preserve">Komt overeen met D.1: beleid in ISMS evaluatie
</t>
    </r>
    <r>
      <rPr>
        <sz val="8"/>
        <color rgb="FF000000"/>
        <rFont val="Verdana"/>
      </rPr>
      <t>De entiteit heeft een beveiligingsbeleid voor haar netwerk- en informatiesystemen, waarin passende en evenredige technische, organisatorische en operationele maatregelen zijn opgenomen (of naar wordt verwezen). Dit beleid wordt actief toegepast, geëvalueerd en gehandhaafd (middels een managementsystematiek). Het bestuur stelt het beleid vast, herziet het periodiek, en borgt dat personeel en andere betrokkenen op de hoogte zijn van het beleid en handelen in overeenstemming daarmee. In dit beleid worden de rollen, verantwoordelijkheden en bevoegdheden in relatie tot de beveiliging van haar netwerk- en informatiesystemen ook vastgesteld.</t>
    </r>
  </si>
  <si>
    <t>De maatregelen omvatten ten minste het volgende:
a. beleid over risicoanalyse en beveiliging van informatiesystemen;
b. incidentenbehandeling;
c. bedrijfscontinuïteit, zoals back-upbeheer en herstelplannen, en crisisbeheer;
d. de beveiliging van de toeleveringsketen, met inbegrip van beveiligingsgerelateerde aspecten met betrekking tot de relaties tussen de entiteit en haar rechtstreekse leveranciers of dienstverleners.
e. beveiliging bij het verwerven, ontwikkelen en onderhouden van netwerk- en 
informatiesystemen, met inbegrip van de respons op en bekendmaking van kwetsbaarheden;
f. beleid en procedures om de effectiviteit van maatregelen voor het beheersen van cyberbeveiligingsrisico’s te beoordelen;
g. basispraktijken op het gebied van cyberhygiëne en opleiding op het gebied van cyberbeveiliging;
h. beleid en procedures inzake het gebruik van cryptografie en, in voorkomend geval, encryptie;
i. beveiligingsaspecten ten aanzien van personeel, toegangsbeleid en beheer van assets; en
j. wanneer gepast, het gebruik van multifactor-authenticatie- of continue-authenticatieoplossingen, beveiligde spraak-, video- en tekstcommunicatie en beveiligde noodcommunicatiesystemen binnen de entiteit.</t>
  </si>
  <si>
    <t>1.1.2. Het beveiligingsbeleid inzake netwerk- en informatiesystemen moet ten minste jaarlijks door de bestuursorganen worden geëvalueerd en, waar passend, worden geactualiseerd en als zich significante incidenten of significante wijzigingen in de activiteiten of risico’s voordoen. Het resultaat van de evaluaties moet worden gedocumenteerd.
1.2.3. Ten minste één persoon brengt rechtstreeks verslag uit aan de bestuursorganen over aangelegenheden inzake de beveiliging van netwerk- en informatiesystemen.
2.2.1 De entiteit evalueert regelmatig de naleving van haar beleid inzake netwerk- en informatiebeveiliging, thematische beleidslijnen, regels en normen. De bestuursorganen worden door middel van regelmatige rapportage over de nalevingsbeoordelingen op de hoogte gebracht van de status van de netwerk- en informatiebeveiliging.</t>
  </si>
  <si>
    <t>5.01.01</t>
  </si>
  <si>
    <t>5.01.02</t>
  </si>
  <si>
    <t xml:space="preserve">1.1 </t>
  </si>
  <si>
    <t>5.2</t>
  </si>
  <si>
    <t>A.5.1</t>
  </si>
  <si>
    <t>5.02.01</t>
  </si>
  <si>
    <t xml:space="preserve">5.02.02 </t>
  </si>
  <si>
    <t>9.3</t>
  </si>
  <si>
    <t>A.5.2</t>
  </si>
  <si>
    <t>A.5.4</t>
  </si>
  <si>
    <t>A.5.36</t>
  </si>
  <si>
    <t>Cbw art. 21.2
Cbb art. 7</t>
  </si>
  <si>
    <r>
      <t xml:space="preserve">De entiteit heeft een risicomanagementbeleid met betrekking tot de beveiliging van haar netwerk- en informatiesystemen. Dit beleid omvat ten minste een risicomanagementmethodiek en criteria voor risico acceptatie. Voor de toepassing van het beleid zijn processen en procedures opgenomen voor risicoanalyse, risicobeoordeling en risicobehandeling. </t>
    </r>
    <r>
      <rPr>
        <strike/>
        <sz val="8"/>
        <rFont val="Verdana"/>
        <family val="2"/>
      </rPr>
      <t xml:space="preserve">
</t>
    </r>
    <r>
      <rPr>
        <sz val="8"/>
        <rFont val="Verdana"/>
        <family val="2"/>
      </rPr>
      <t>De entiteit heeft, op basis van de risico analyse, een overzicht van de risico's voor haar netwerk- en informatiesystemen. Aan de hand van dit overzicht worden eisen aan de beveiliging (beveiligingeisen) van de netwerk en informatiesystemen gesteld, en indien de risicoanalyse hiertoe aanleiding geeft maatregelen getroffen.</t>
    </r>
  </si>
  <si>
    <t>Bij het selecteren van de maatregelen houdt de entiteit in ieder geval rekening met:
- de stand van de techniek
- de uitvoeringskosten
- indien van toepassing, de desbetreffende Europese en internationale normen.
- de evenredigheid van de maatregelen: de mate waarin zij aan risico’s is blootgesteld, de omvang van de entiteit, de kans dat zich incidenten voordoen en de ernst ervan (met inbegrip van de maatschappelijke en economische gevolgen).</t>
  </si>
  <si>
    <t>2.1.1 De resultaten van de risicobeoordeling en de restrisico’s worden aanvaard door de bestuursorganen of, indien van toepassing, door personen die verantwoordelijk en bevoegd zijn om risico’s te beheren, mits de relevante entiteiten zorgen voor adequate rapportage aan de bestuursorganen.
2.1.2 Entiteiten zullen het risicotolerantieniveau vaststellen overeenkomstig de risicobereidheid van de entiteit.</t>
  </si>
  <si>
    <t>Zie deel 1 BIO2-kader hoofdstuk 6.</t>
  </si>
  <si>
    <t>2.4</t>
  </si>
  <si>
    <t>6.1</t>
  </si>
  <si>
    <t xml:space="preserve">3.1 </t>
  </si>
  <si>
    <t>6.2</t>
  </si>
  <si>
    <t>8.2</t>
  </si>
  <si>
    <t>8.3</t>
  </si>
  <si>
    <t>Cbb art. 18</t>
  </si>
  <si>
    <t>3.1</t>
  </si>
  <si>
    <t>De entiteit evalueert periodiek de doeltreffendheid van de maatregelen die zij heeft genomen en de effecten ervan in de praktijk, en legt het resultaat daarvan schriftelijk vast. De entiteit past naar aanleiding van de uitkomst van die evaluaties de maatregelen waar nodig aan.</t>
  </si>
  <si>
    <t>7.1 &amp; 7.2 In het beleid en de procedures wordt rekening gehouden met de resultaten van de risicobeoordeling en met significante incidenten uit het verleden. In het beleid wordt bepaalt:
a) welke maatregelen voor het beheer van cyberbeveiligingsrisico’s moeten worden gemonitord en gemeten, met
inbegrip van processen en controles;
b) de methoden voor het monitoren, meten, analyseren en evalueren, al naargelang het geval, om te zorgen voor
valide resultaten;
c) wanneer de monitoring en de meting moeten worden uitgevoerd;
d) wie verantwoordelijk is voor het monitoren en meten van de doeltreffendheid van de maatregelen voor het
beheer van cyberbeveiligingsrisico’s;
e) wanneer de resultaten van de monitoring en meting moeten worden geanalyseerd en geëvalueerd;
f) wie deze resultaten moet analyseren en evalueren.</t>
  </si>
  <si>
    <t>Zie deel 1 BIO2-kader hoofdstuk 8.</t>
  </si>
  <si>
    <t>2.5</t>
  </si>
  <si>
    <t>9.1</t>
  </si>
  <si>
    <t>A.5.35</t>
  </si>
  <si>
    <t>4.1</t>
  </si>
  <si>
    <t>9.2</t>
  </si>
  <si>
    <t>Cbw art. 21.3.b
Cbb art. 8.1, 8.2</t>
  </si>
  <si>
    <t xml:space="preserve">De entiteit heeft een incident managementbeleid dat wordt gecommuniceerd en geïmplementeerd. In dit beleid worden de rollen, verantwoordelijkheden en bevoegdheden ten aanzien van incidentenbehandeling vastgesteld.
</t>
  </si>
  <si>
    <t>In het beleid zijn de rollen, verantwoordelijkheden en bevoegdheden vastgesteld vast voor:
a. het tijdig detecteren van incidenten;
b. het analyseren en beoordelen van incidenten;
c. het reageren op, beperken van de gevolgen van, wegnemen van de oorzaak van en herstellen van
incidenten;
d. het documenteren van incidenten;
e. het rapporteren van incidenten; en
f. het leren van incidenten.</t>
  </si>
  <si>
    <t>3.1.3 De in het beleid vastgestelde taken, verantwoordelijkheden en procedures worden getest en geëvalueerd en, waar passend, geactualiseerd met geplande tussenpozen en na significante incidenten of significante wijzigingen in de activiteiten of risico’s.
3.5.3 De entiteit stelt een communicatieplan vast met de Computer Security Incident Response Teams (CSIRT’s) of, indien van toepassing, de bevoegde autoriteiten, met betrekking tot de melding van incidenten en voor communicatie tussen personeelsleden en relevante externe belanghebbenden.</t>
  </si>
  <si>
    <t>5.24.01</t>
  </si>
  <si>
    <t>5.24.02</t>
  </si>
  <si>
    <t>11.1</t>
  </si>
  <si>
    <t>A.5.24</t>
  </si>
  <si>
    <t>5.24.03</t>
  </si>
  <si>
    <t>5.24.04</t>
  </si>
  <si>
    <t>11.3</t>
  </si>
  <si>
    <t>A.5.25</t>
  </si>
  <si>
    <t xml:space="preserve"> 5.24.05</t>
  </si>
  <si>
    <t>5.24.06</t>
  </si>
  <si>
    <t>A.5.26</t>
  </si>
  <si>
    <t>5.25.01</t>
  </si>
  <si>
    <t>5.26.01</t>
  </si>
  <si>
    <t>A.5.27</t>
  </si>
  <si>
    <t>5.27.01</t>
  </si>
  <si>
    <t>5.27.02</t>
  </si>
  <si>
    <t>A.5.43</t>
  </si>
  <si>
    <t>5.28.01</t>
  </si>
  <si>
    <t xml:space="preserve"> 8.15.01</t>
  </si>
  <si>
    <t>A.6.8</t>
  </si>
  <si>
    <t>8.15.02</t>
  </si>
  <si>
    <t>8.15.03</t>
  </si>
  <si>
    <t>8.15.04</t>
  </si>
  <si>
    <t>8.15.05</t>
  </si>
  <si>
    <t>8.15.06</t>
  </si>
  <si>
    <t>8.16.01</t>
  </si>
  <si>
    <t>8.16.02</t>
  </si>
  <si>
    <t>8.16.03</t>
  </si>
  <si>
    <t>8.16.04</t>
  </si>
  <si>
    <t>Cbw art. 21.3.b
Cbb art. 8.3, 8.4, 8.5, 8.6</t>
  </si>
  <si>
    <t>4.2</t>
  </si>
  <si>
    <t xml:space="preserve">De entiteit heeft processen en procedures om relevante activiteiten, handelingen en gebeurtenissen in haar netwerk- en informatiesystemen te monitoren teneinde incidenten te detecteren, analyseren en classificeren. De entiteit logt de voor de beveiliging van haar netwerk- en informatiesystemen relevante gebeurtenissen in haar netwerk- en informatiesystemen. De logbestanden worden opgeslagen gedurende een vooraf bepaalde periode en beschermt deze tegen ongeautoriseerde wijzigingen. </t>
  </si>
  <si>
    <t>Deze processen en procedures zijn vastgesteld en aantoonbaar toegepast, en bevatten ten minste:
a. het tijdig detecteren van incidenten;
b. het analyseren en beoordelen van incidenten;
c. het reageren op, beperken van de gevolgen van, wegnemen van de oorzaak van en herstellen van
incidenten;
d. het documenteren van incidenten;
e. het rapporteren van incidenten; en
f. het leren van incidenten.</t>
  </si>
  <si>
    <t>3.2.3 De logbestanden worden regelmatig nagekeken op ongebruikelijke of ongewenste trends. Waar passend bevatten de logbestanden:
a) relevant uitgaand en inkomend netwerkverkeer;
b) de aanmaak, wijziging of verwijdering van gebruikers van de netwerk- en informatiesystemen van de relevante
entiteiten en de uitbreiding van de machtigingen;
c) toegang tot systemen en toepassingen;
d) gebeurtenissen in verband met authenticatie;
e) alle bevoorrechte toegang tot systemen en toepassingen, en activiteiten van beheeraccounts;
f) toegang tot of wijzigingen van kritieke configuratie- en back-upbestanden;
g) logbestanden van gebeurtenissen en logbestanden van beveiligingsinstrumenten, zoals antivirus, inbraakdetec­
tiesystemen of firewalls;
h) het gebruik van systeembronnen en de prestaties daarvan;
i) fysieke toegang tot faciliteiten;
j) toegang tot en gebruik van netwerkuitrusting en -apparatuur;
k) het activeren, stoppen en pauzeren van de verschillende logboeken;
l) omgevingsgebeurtenissen.</t>
  </si>
  <si>
    <t>22.2</t>
  </si>
  <si>
    <t>A.8.15</t>
  </si>
  <si>
    <t>22.3</t>
  </si>
  <si>
    <t>A.8.16</t>
  </si>
  <si>
    <t>8.15.01</t>
  </si>
  <si>
    <t>Cbw art. 21.3.c
Cbb art. 9.1, 9.2</t>
  </si>
  <si>
    <t>5.1</t>
  </si>
  <si>
    <t>De entiteit heeft een bedrijfscontinuïteitbeleid met betrekking tot haar netwerk- en informatiesystemen.</t>
  </si>
  <si>
    <t>De entiteit stelt in het kader van het toepassen van het beleid processen en procedures vast voor het borgen van haar bedrijfscontinuïteit, waaronder in ieder geval processen en procedures voor het herstellen van haar netwerk- en informatiesystemen en voor het maken en periodiek verifiëren van de betrouwbaarheid van back-ups van software en gegevens. De entiteit past deze processen en procedures aantoonbaar toe en test
deze periodiek.</t>
  </si>
  <si>
    <t>4.1.2 Het plan omvat, waar passend, het volgende:
a) doel, reikwijdte en publiek;
b) taken en verantwoordelijkheden;
c) belangrijkste contacten en (interne en externe) communicatiekanalen;
d) voorwaarden voor activering en deactivering van het plan;
e) opdracht tot hervatting van de activiteiten;
f) herstelplannen voor specifieke activiteiten, met inbegrip van hersteldoelstellingen;
g) de vereiste middelen, met inbegrip van back-ups en redundanties;
h) herstel en hervatting van activiteiten na afloop van tijdelijke maatregelen.
4.1.3 De entiteit voert een bedrijfsimpactanalyse uit om de mogelijke gevolgen van ernstige verstoringen van haar bedrijfsactiviteiten te beoordelen en stelt op basis van de resultaten van de bedrijfsimpactanalyse, continuïteitsvereisten voor de netwerk- en informatiesystemen vast.</t>
  </si>
  <si>
    <t>5.29.01</t>
  </si>
  <si>
    <t>5.30.01</t>
  </si>
  <si>
    <t>A.5.29</t>
  </si>
  <si>
    <t>7.05.01</t>
  </si>
  <si>
    <t>7.11.01</t>
  </si>
  <si>
    <t>A.5.30</t>
  </si>
  <si>
    <t>8.13.01</t>
  </si>
  <si>
    <t>8.13.02</t>
  </si>
  <si>
    <t>A.5.42</t>
  </si>
  <si>
    <t>8.13.03</t>
  </si>
  <si>
    <t>8.13.04</t>
  </si>
  <si>
    <t>A.8.13</t>
  </si>
  <si>
    <t>8.14.01</t>
  </si>
  <si>
    <t>A.8.14</t>
  </si>
  <si>
    <t>Cbw art. 21.3.c
Cbb art. 9.3, 9.4</t>
  </si>
  <si>
    <t>De entiteit heeft een bedrijfscontinuiteitsplan en een herstelplan. De entiteit past ze toe in geval van een incident en test de plannen periodiek.</t>
  </si>
  <si>
    <t>4.2.2 Back-upplannen omvatten het volgende:
a) hersteltijden;
b) garantie dat back-ups volledig en nauwkeurig zijn, met inbegrip van configuratiegegevens en gegevens die zijn
opgeslagen in cloudcomputingdiensten;
c) opslag van back-ups (online of offline) op een veilige locatie of locaties die zich niet in hetzelfde netwerk
bevinden als het systeem, en die op voldoende afstand liggen om geen schade te ondervinden van een
calamiteit op de hoofdlocatie;
d) passende fysieke en logische toegangscontroles tot back-ups, in overeenstemming met het classificatieniveau
van de activa;
e) herstel van gegevens uit back-ups;
f) bewaartermijnen op basis van zakelijke en wettelijke vereisten.</t>
  </si>
  <si>
    <t>8.1</t>
  </si>
  <si>
    <t>9.5</t>
  </si>
  <si>
    <t>Cbw art. 21.3.c
Cbb art. 9.5</t>
  </si>
  <si>
    <t>5.3</t>
  </si>
  <si>
    <t xml:space="preserve">De entiteit heeft een crisisbeheersingsplan en test en beoefent dit plan periodiek. 
</t>
  </si>
  <si>
    <r>
      <t>Het plan bevat ten minste:
- de taken, verantwoordelijkheden en bevoegdheden voor het personeel ten tijde van crisis
- een beschrijving van de communicatiemiddelen ten tijde van crisis</t>
    </r>
    <r>
      <rPr>
        <strike/>
        <sz val="8"/>
        <rFont val="Verdana"/>
        <family val="2"/>
      </rPr>
      <t xml:space="preserve"> 
</t>
    </r>
    <r>
      <rPr>
        <sz val="8"/>
        <rFont val="Verdana"/>
        <family val="2"/>
      </rPr>
      <t>- wanneer passend, een beschrijving van de beschikbare noodvoorzieningen, waaronder het gebruik van beveiligde noodcommunicatiesystemen ten tijde van crisis.</t>
    </r>
  </si>
  <si>
    <t>4.3.4. De relevante entiteiten testen, evalueren en, waar passend, actualiseren het crisisbeheersingsplan op gezette tijden of naar aanleiding van significante incidenten of significante wijzigingen in operaties of risico’s.
4.3.2. De relevante entiteiten zorgen ervoor dat het crisisbeheersingsproces ten minste betrekking heeft op de volgende elementen:
a) taken en verantwoordelijkheden voor het personeel en, waar passend, leveranciers en dienstverleners, met
vermelding van de taakverdeling in crisissituaties, met inbegrip van specifiek te volgen stappen;
b) passende communicatiemiddelen tussen de relevante entiteiten en de relevante bevoegde autoriteiten;
c) toepassing van passende maatregelen om de veiligheid van de netwerk- en informatiesystemen in crisissituaties
te waarborgen.
Voor de toepassing van punt b) omvat de informatiestroom tussen de relevante entiteiten en de relevante bevoegde
autoriteiten zowel verplichte mededelingen, zoals incidentverslagen en bijbehorende tijdschema’s, als niet-verplichte
mededelingen.</t>
  </si>
  <si>
    <t xml:space="preserve">Cbw art. 21.3.d, 21.4
Cbb art. 10.1  </t>
  </si>
  <si>
    <t xml:space="preserve">De entiteit heeft beleid over de beveiliging en maatregelen van de toeleveringsketen. De entiteit bepaalt in dat beleid haar omgang met afhankelijkheden van de producten en diensten van haar rechtstreekse leveranciers en dienstverleners die invloed kunnen hebben op de beveiliging van haar netwerk- en informatiesystemen. 
</t>
  </si>
  <si>
    <t xml:space="preserve">5.1.2 De entiteit stelt criteria vast voor het selecteren en contracteren van leveranciers en dienstverleners. Die criteria omvatten: 
a) de cyberbeveiligingspraktijken van de leveranciers en dienstverleners, met inbegrip van hun beveiligde ontwikkelingsprocedures;
b) het vermogen van de leveranciers en dienstverleners om te voldoen aan de door de relevante entiteiten vastgestelde cyberbeveiligingsspecificaties;
c) de algemene kwaliteit en veerkracht van ICT-producten en -diensten en de daarin vervatte maatregelen voor het beheer van cyberbeveiligingsrisico’s, met inbegrip van de risico’s en het classificatieniveau van de ICT-producten
en -diensten;
d) het vermogen van de relevante entiteiten om de leveringsbronnen te diversifiëren en de afhankelijkheid van verkopers te beperken, indien van toepassing.
5.1.7 De entiteit evalueert periodiek het beleid. Ten behoeve hiervan zal de entiteit: 
a) indien van toepassing, regelmatig toezicht houden op de verslagen over de uitvoering van de overeenkomsten inzake dienstverleningsniveau;
b) incidenten met betrekking tot ICT-producten en -diensten van leveranciers en dienstverleners evalueren;
c) de noodzaak van ongeplande evaluaties beoordelen en de bevindingen op begrijpelijke wijze documenteren;
d) de risico’s van veranderingen in verband met ICT-producten en -diensten van leveranciers en dienstverleners analyseren en, waar passend, tijdig risicobeperkende maatregelen nemen.
</t>
  </si>
  <si>
    <t>5.19.01</t>
  </si>
  <si>
    <t>5.20.01</t>
  </si>
  <si>
    <t>2.6</t>
  </si>
  <si>
    <t>A.5.19</t>
  </si>
  <si>
    <t>5.20.02</t>
  </si>
  <si>
    <t>5.20.03</t>
  </si>
  <si>
    <t>A.5.20</t>
  </si>
  <si>
    <t>5.20.04</t>
  </si>
  <si>
    <t>5.20.05</t>
  </si>
  <si>
    <t>A.5.21</t>
  </si>
  <si>
    <t>5.20.06</t>
  </si>
  <si>
    <t>5.21.01</t>
  </si>
  <si>
    <t>A.5.22</t>
  </si>
  <si>
    <t>5.21.03</t>
  </si>
  <si>
    <t>5.21.04</t>
  </si>
  <si>
    <t>A.5.23</t>
  </si>
  <si>
    <t>5.22.01</t>
  </si>
  <si>
    <t>5.22.02</t>
  </si>
  <si>
    <t>5.23.01</t>
  </si>
  <si>
    <t>5.31.01</t>
  </si>
  <si>
    <t>8.25.01</t>
  </si>
  <si>
    <t>8.26.01</t>
  </si>
  <si>
    <t>8.27.01</t>
  </si>
  <si>
    <t>8.28.01</t>
  </si>
  <si>
    <t>Cbw art. 21.3.d
Cbb art. 10.2</t>
  </si>
  <si>
    <t>De entiteit toetst periodiek of rechtstreekse (diensten)leveranciers voldoen aan de beveiligingseisen.</t>
  </si>
  <si>
    <t xml:space="preserve">5.1.4 De entiteit zorgt ervoor dat contracten met leveranciers, rekening houdend met het risico, het volgende specificeren: 
a) cyberbeveiligingsvereisten voor de leveranciers of dienstverleners, met vastgestelde vereisten met betrekking tot de beveiliging bij de verwerving van ICT-diensten of ICT-producten;
b) vereisten inzake risicobewustzijn, vaardigheden en opleiding en, waar passend, certificaten die van de werknemers van de leveranciers of dienstverleners worden verlangd;
c) vereisten inzake de verificatie van de achtergrond van de werknemers van leveranciers en dienstverleners;
d) een verplichting voor leveranciers en dienstverleners om de relevante entiteiten onverwijld in kennis te stellen van incidenten die een risico vormen voor de beveiliging van de netwerk- en informatiesystemen van die
entiteiten;
e) het recht op controle of het recht om auditverslagen te ontvangen;
f) een verplichting voor leveranciers en dienstverleners om kwetsbaarheden aan te pakken die een risico vormen voor de beveiliging van de netwerk- en informatiesystemen van de relevante entiteiten;
g) vereisten inzake uitbesteding en, indien de relevante entiteiten onderaanneming toestaan, cyberbeveiligings­ vereisten voor onderaannemers in overeenstemming met de in punt a) bedoelde cyberbeveiligingsvereisten;
h) verplichtingen voor de leveranciers en dienstverleners bij beëindiging van het contract, zoals het verzamelen en verwijderen van de informatie die de leveranciers en dienstverleners bij de uitoefening van hun taken hebben
verkregen.
</t>
  </si>
  <si>
    <t xml:space="preserve">15.1
</t>
  </si>
  <si>
    <t>16.1</t>
  </si>
  <si>
    <t>16.2</t>
  </si>
  <si>
    <t>17.4</t>
  </si>
  <si>
    <t>Cbw art. 21.3.d
Cbb art. 10.3</t>
  </si>
  <si>
    <t>6.3</t>
  </si>
  <si>
    <t xml:space="preserve">De entiteit heeft een volledige en actuele inventaris van haar leveranciers en dienstverleners en houdt deze bij. De entiteit houdt bij welke producten en diensten van leveranciers en dienstverleners worden afgenomen mede als de gemaakte afspreken over de afgenomen diensten en producten. </t>
  </si>
  <si>
    <t>5.2 De entiteit houdt een register bij van directe leveranciers en dienstverleners, met inbegrip van a) contactpunten per directe leverancier en dienstverlener; b) een lijst van ICT-producten, -diensten en -processen die door de directe leverancier of dienstverlener aan de relevante entiteiten worden geleverd.</t>
  </si>
  <si>
    <t>5.19.01
5.20.02
5.20.04
5.20.06
5.21.04
5.22.02
5.31.01
8.26.01
8.28.01</t>
  </si>
  <si>
    <t>5.20.01
5.20.03
5.20.05
5.21.03
5.22.01
5.23.01
8.25.01
8.27.01</t>
  </si>
  <si>
    <t>15.1
16.1
16.2
17.4</t>
  </si>
  <si>
    <t>A.5.19
A.5.20
A.5.21
A.5.22
A.5.23</t>
  </si>
  <si>
    <t xml:space="preserve">Cbw art. 21.3.e
Cbb art. 11.1 </t>
  </si>
  <si>
    <t>7.1</t>
  </si>
  <si>
    <t xml:space="preserve">De entiteit heeft, op basis van de beveilingseisen (zie 2.1), beleid voor het mitigeren en beheersen van risico’s die voortvloeien uit het verwerven van software, hardware of diensten die betrekking hebben op haar netwerk- en informatiesystemen. 
</t>
  </si>
  <si>
    <t xml:space="preserve">De entiteit stelt de procedure en de eisen vast op basis op van de analyses uit het beleid over risicomanagement over de beveiliging van haar netwerk- en informatiesystemen (zie artikel 7). Deze eisen maken waar mogelijk deel uit van de overeenkomsten bij de verwerving van software, hardware en diensten.
In het geval van onderhoud en beheer hebben de procedures ten minste betrekking op het configuratiebeheer en het veranderingsbeheer van de netwerk- en informatiesystemen. 
</t>
  </si>
  <si>
    <t xml:space="preserve">6.1.2 De procedures en processen voor verwerven van ICT-diensten of ICT-producten omvatten: 
a) beveiligingsvoorschriften die van toepassing zijn op de aan te schaffen ICT-diensten of -producten;
b) vereisten inzake beveiligingsupdates gedurende de gehele levensduur van de ICT-diensten of ICT-producten, of vervanging na het einde van de ondersteuningsperiode;
c) informatie over de hardware- en softwarecomponenten die in de ICT-diensten of ICT-producten worden gebruikt;
d) informatie over de uitgevoerde cyberbeveiligingsfuncties van de ICT-diensten of ICT-producten en de configuratie die nodig is voor de veilige werking ervan;
e) de garantie dat de ICT-diensten of ICT-producten voldoen aan de beveiligingsvereisten overeenkomstig punt a);
f) methoden om te valideren dat de geleverde ICT-diensten of ICT-producten aan de vermelde beveiligingseisen voldoen, alsmede documentatie van de resultaten van de validering.
</t>
  </si>
  <si>
    <t>5.06.01</t>
  </si>
  <si>
    <t>5.07.01</t>
  </si>
  <si>
    <t>12.1</t>
  </si>
  <si>
    <t>5.14.01</t>
  </si>
  <si>
    <t>5.14.02</t>
  </si>
  <si>
    <t>5.14.03</t>
  </si>
  <si>
    <t>5.14.05</t>
  </si>
  <si>
    <t>A.8.9</t>
  </si>
  <si>
    <t>A.8.26</t>
  </si>
  <si>
    <t>A.8.30</t>
  </si>
  <si>
    <t>7.01.01</t>
  </si>
  <si>
    <t>8.08.01</t>
  </si>
  <si>
    <t>8.08.05</t>
  </si>
  <si>
    <t>8.09.01</t>
  </si>
  <si>
    <t>8.11.01</t>
  </si>
  <si>
    <t>8.12.01</t>
  </si>
  <si>
    <t>8.20.01</t>
  </si>
  <si>
    <t>8.20.02</t>
  </si>
  <si>
    <t>8.21.01</t>
  </si>
  <si>
    <t>8.21.02</t>
  </si>
  <si>
    <t>8.21.03</t>
  </si>
  <si>
    <t>8.21.04</t>
  </si>
  <si>
    <t>Cbw art. 21.3.e
Cbb art. 11.2</t>
  </si>
  <si>
    <t>7.2</t>
  </si>
  <si>
    <t xml:space="preserve">De entiteit heeft (indien van toepassing) processen en procedures voor de veilige ontwikkeling van haar netwerk- en informatiesystemen. Deze processen en procedures hebben betrekking op alle ontwikkelingsfasen van de netwerk- en informatiesystemen van de entiteit. </t>
  </si>
  <si>
    <t>6.2.2 De regels voor beveiligde ontwikkeling van netwerk- en informatiesystemen (of de uitbesteding daarvan) omvatten:
a) een analyse uitvoeren van de beveiligingsvoorschriften in de specificatie- en ontwerpfase van elk ontwikkelingsof overnameproject dat door of namens die entiteiten wordt uitgevoerd;
b) beginselen voor de engineering van veilige systemen en beginselen voor veilige codering toepassen op alle activiteiten voor de ontwikkeling van informatiesystemen, zoals het bevorderen van cyberbeveiliging-by-design of zero trust-architectuur;
c) beveiligingsvoorschriften vaststellen met betrekking tot ontwikkelingsomgevingen;
d) beveiligingstestprocessen vaststellen en toepassen in de ontwikkelingscyclus;
e) gegevens over beveiligingstests op passende wijze selecteren, beschermen en beheren;
f) testgegevens saneren en anonimiseren overeenkomstig de volgens punt 2.1 uitgevoerde risicobeoordeling</t>
  </si>
  <si>
    <t>A.5.38</t>
  </si>
  <si>
    <t>12.2</t>
  </si>
  <si>
    <t>A.8.25</t>
  </si>
  <si>
    <t>5.14.04</t>
  </si>
  <si>
    <t>12.3</t>
  </si>
  <si>
    <t>12.4</t>
  </si>
  <si>
    <t>A.8.27</t>
  </si>
  <si>
    <t>13.1</t>
  </si>
  <si>
    <t>A.8.28</t>
  </si>
  <si>
    <t>13.2</t>
  </si>
  <si>
    <t>A.8.29</t>
  </si>
  <si>
    <t>A.8.31</t>
  </si>
  <si>
    <t>Cbw art. 21.3.e
Cbb art. 11.3</t>
  </si>
  <si>
    <t>7.3</t>
  </si>
  <si>
    <t>De entiteit heeft processen en procedures voor het onderhoud en beheer van haar netwerk- en informatiesystemen. Deze processen en procedures hebben ten minste betrekking op het configuratiebeheer en het wijzigingsbeheer van de netwerk- en informatiesystemen van de entiteit.</t>
  </si>
  <si>
    <t>6.4.1. De relevante entiteiten passen procedures voor veranderingsbeheer toe om wijzigingen van netwerk- en informatie­ systemen te controleren. 
6.5.1. De relevante entiteiten dragen zorg voor het vaststellen, uitvoeren en toepassen van een beleid en procedures voor beveiligingstests. 
6.6.1 De entiteit zorgt ervoor dat a) beveiligingspatches worden toegepast binnen een redelijke termijn nadat zij beschikbaar zijn; b) beveiligingspatches worden getest voordat zij in productiesystemen worden toegepast; c) beveiligingspatches afkomstig zijn van betrouwbare bronnen en op integriteit worden gecontroleerd; d) er aanvullende maatregelen worden genomen en restrisico’s worden aanvaard in gevallen waarin een patch niet beschikbaar is of niet wordt toegepast conform haar beleid.
6.7.1 De entiteit neemt passende maatregelen ten aanzien van de netwerkbeveiliging. Voor een overzicht van passende maatregelen zie artikel 6.7.2. 
6.8.1 De entiteit zorgt voor segmentatie van systemen in netwerken of zones overeenkomstig de resultaten van de risicobeoordeling. Voor een overzicht van netwerk segmentatie maatregelen zie artikel 6.8.2.
6.9.1. De entiteit beschermt de netwerk- en informatiesystemen tegen kwaadaardige en ongeoorloofde
software (zoals malware). Daartoe implementeert de entiteit met name maatregelen om het gebruik van kwaadaardige en ongeoorloofde software op te sporen of te voorkomen. 
6.10.1. De entiteit verkrijgt informatie over technische kwetsbaarheden in de netwerk- en informatie­
systemen, evalueert haar blootstelling aan dergelijke kwetsbaarheden en nemen passende maatregelen om de kwetsbaarheden te beheren. Zie verder artikel 6.10.2 voor een overzicht.</t>
  </si>
  <si>
    <t>A.5.7</t>
  </si>
  <si>
    <t>A.8.1</t>
  </si>
  <si>
    <t>A.8.7</t>
  </si>
  <si>
    <t>6.4</t>
  </si>
  <si>
    <t>A.8.8</t>
  </si>
  <si>
    <t>A.8.19</t>
  </si>
  <si>
    <t>A.8.20</t>
  </si>
  <si>
    <t>A.8.21</t>
  </si>
  <si>
    <t>A.8.22</t>
  </si>
  <si>
    <t>A.8.23</t>
  </si>
  <si>
    <t>A.8.32</t>
  </si>
  <si>
    <t>A.8.34</t>
  </si>
  <si>
    <t>A.8.35</t>
  </si>
  <si>
    <t>Cbw art. 21.3.g
Cbb art. 12.1</t>
  </si>
  <si>
    <t xml:space="preserve">De entiteit zorgt ervoor dat haar personeel en andere binnen de entiteit werkzame personen zich bewust zijn van de risico’s met betrekking tot de netwerk- en informatiesystemen van de entiteit en praktijken op het gebied van cyberhygiëne toepassen. </t>
  </si>
  <si>
    <t xml:space="preserve">8.1.1 De entiteit zorgt ervoor dat haar werknemers, met inbegrip van leden van bestuursorganen, maar ook directe leveranciers en dienstverleners zich bewust zijn van risico’s, op de hoogte zijn van het belang van cyberbeveiliging en praktijken op het gebied van cyberhygiëne toepassen. </t>
  </si>
  <si>
    <t>6.03.02</t>
  </si>
  <si>
    <t>6.08.01</t>
  </si>
  <si>
    <t>17.3</t>
  </si>
  <si>
    <t>7.01.02</t>
  </si>
  <si>
    <t>8.01.02</t>
  </si>
  <si>
    <t>A.6.2</t>
  </si>
  <si>
    <t>8.07.01</t>
  </si>
  <si>
    <t>8.08.02</t>
  </si>
  <si>
    <t>A.6.3</t>
  </si>
  <si>
    <t>8.22.01</t>
  </si>
  <si>
    <t>8.23.01</t>
  </si>
  <si>
    <t>A.6.6</t>
  </si>
  <si>
    <t>A.6.9</t>
  </si>
  <si>
    <t>Cbw art. 21.3.g
Cbb art. 12.2</t>
  </si>
  <si>
    <t>De entiteit wijst het personeel en andere binnen de entiteit werkzame personen aan waarvan de rollen, verantwoordelijkheden en bevoegdheden vaardigheden en deskundigheid vereisen op het gebied van beveiliging van de netwerk- en informatiesystemen en zorgt ervoor dat zij regelmatig opleiding krijgen over de beveiliging van netwerk- en informatiesystemen.</t>
  </si>
  <si>
    <t xml:space="preserve">8.1.2 De entiteit biedt haar werknemers, met inbegrip van leden van bestuursorganen, maar ook directe leveranciers en dienstverleners een bewustmakingsprogramma aan dat op regelmatige tijdstippen wordt gepland, zodat de activiteiten worden herhaald en nieuwe werknemers er ook bij worden betrokken, wordt vastgesteld in overeenstemming met het beleid inzake netwerk- en informatiebeveiliging, themaspecifieke beleidsmaatregelen en relevante procedures inzake netwerk- en informatiebeveiliging en informatie bevat over relevante cyberdreigingen, de bestaande maatregelen voor het beheer van cyberbeveili­gingsrisico’s, contactpunten en middelen voor aanvullende informatie en advies over cyberbeveiligingsaange­
legenheden, alsook praktijken op het gebied van cyberhygiëne voor gebruikers.
8.1.3 Het bewustmakingsprogramma wordt, waar passend, getest op doeltreffendheid en geactualiseerd waar nodig. 
8.2.2 De entiteit draagt zorg voor het opstellen en toepassen van een opleidingsprogramma in overeenstemming met het beleid inzake netwerk- en informatiebeveiliging, themaspecifieke beleidsmaatregelen en andere relevante procedures inzake netwerk- en informatiebeveiliging, waarin de opleidingsbehoeften voor bepaalde rollen en functies op basis van criteria zijn vastgelegd. 
8.2.3: Dit opleidingsprogramma wordt periodiek beoordeelt op doeltreffendheid. </t>
  </si>
  <si>
    <t>1.2</t>
  </si>
  <si>
    <t>Cbw art. 21.3.h
Cbb art. 13</t>
  </si>
  <si>
    <t xml:space="preserve">De entiteit heeft beleid over het gebruik van cryptografie en heeft om dit beleid uit te voeren vastgestelde processen en procedures voor het gebruik van cryptografie. </t>
  </si>
  <si>
    <t>In het beleid wordt in ieder geval uitgewerkt:
a. in welke gevallen cryptografie ingezet wordt;
b. in voorkomende gevallen welke typen encryptie worden gebruikt en de wijze waarop deze worden toegepast;
c. wie binnen de entiteit verantwoordelijk zijn voor de implementatie van cryptografie; 
d. wie binnen de entiteit verantwoordelijk zijn voor het sleutelbeheer.</t>
  </si>
  <si>
    <t>9.2 In het beleid en de procedures wordt het volgende vastgesteld: a) in overeenstemming met de classificatie van activa van de entiteit, het type, de sterkte en de kwaliteit van de cryptografische maatregelen die nodig zijn om de activa van de relevante entiteiten te beschermen, met inbegrip van inactieve gegevens en gegevens in transit b) de vast te stellen protocollen of families van protocollen, alsmede cryptografische algoritmen, versleutelingssterkte, cryptografische oplossingen en gebruikspraktijken die moeten worden goedgekeurd en die vereist zijn voor gebruik waar passend volgens een cryptoagility-benadering c) de benadering op het gebied van sleutelbeheer (zie aanvullende eisen 1 t/m 12).</t>
  </si>
  <si>
    <t>8.07.02</t>
  </si>
  <si>
    <t>24.2</t>
  </si>
  <si>
    <t>A.8.24</t>
  </si>
  <si>
    <t>8.08.03</t>
  </si>
  <si>
    <t>8.24.01</t>
  </si>
  <si>
    <t>8.24.02</t>
  </si>
  <si>
    <t>8.24.03</t>
  </si>
  <si>
    <t>8.24.04</t>
  </si>
  <si>
    <t>8.24.05</t>
  </si>
  <si>
    <t>Cbw art. 21.3.i
Cbb art. 14</t>
  </si>
  <si>
    <t>10.1</t>
  </si>
  <si>
    <t>De entiteit wijst het personeel en andere binnen de entiteit werkzame personen aan die worden belast met rollen, verantwoordelijkheden en bevoegdheden met betrekking tot de beveiliging van haar netwerk- en informatiesystemen en evalueert deze aanwijzing periodiek.
Daarnaast stelt de entiteit betrouwbaarheidseisen op waaraan haar personeel en andere binnen de entiteit werkzame personen moeten voldoen, voor zover deze passend en noodzakelijk zijn voor hun taakuitoefening met betrekking tot de beveiliging van de netwerk- en informatiesystemen van de entiteit.</t>
  </si>
  <si>
    <t xml:space="preserve">10.1.1 De entiteit zorgt ervoor dat haar werknemers en directe leveranciers en dienstverleners, waar van toepassing, hun verantwoorde­lijkheden op het gebied van beveiliging begrijpen en aanvaarden. 
10.2.3 De entiteit evalueert op geplande tijdstippen en ten minste eenmaal per jaar de toewijzing van personeel aan specifieke rollen als bedoeld in punt 10.1.1 evenals haar verbintenis inzake personeel in dat opzicht. 
10.2.1 De entiteit zorgt voor verificatie van de achtergrond van haar werknemers en, indien van toepassing, van directe leveranciers en dienstverleners indien dit noodzakelijk is voor hun rol, verantwoordelijkheden en bevoegdheden.
10.2.3 De entiteit evalueert en, waar passend, actualiseert het beleid met geplande tussenpozen en werkt
het indien nodig bij.
10.3.1 &amp; 10.3.2 De entiteit zorgt ervoor dat de verantwoordelijkheden en taken op het gebied van netwerk- en informatiebeveiliging die van kracht blijven na beëindiging of wijziging van het dienstverband van haar werknemers, contractueel worden vastgelegd en gehandhaafd. 
10.4.1. De entiteit zorgt voor het opzetten, communiceren en onderhouden van een tuchtprocedure voor de
behandeling van inbreuken op het beleid inzake netwerk- en informatiebeveiliging. Bij deze procedure wordt
rekening gehouden met relevante wettelijke, statutaire, contractuele en zakelijke eisen. </t>
  </si>
  <si>
    <t>5.04.02</t>
  </si>
  <si>
    <t>5.10.01</t>
  </si>
  <si>
    <t>6.01.01</t>
  </si>
  <si>
    <t>6.02.01</t>
  </si>
  <si>
    <t>A.6.1</t>
  </si>
  <si>
    <t>6.03.03</t>
  </si>
  <si>
    <t>6.04.01</t>
  </si>
  <si>
    <t>A.6.7</t>
  </si>
  <si>
    <t>6.05.01</t>
  </si>
  <si>
    <t>6.06.01</t>
  </si>
  <si>
    <t>6.07.01</t>
  </si>
  <si>
    <t>7.07.02</t>
  </si>
  <si>
    <t>A.6.4</t>
  </si>
  <si>
    <t>8.07.03</t>
  </si>
  <si>
    <t>A.6.5</t>
  </si>
  <si>
    <t>8.08.04</t>
  </si>
  <si>
    <t>Cbw art. 21.3.i
Cbb art. 15</t>
  </si>
  <si>
    <t>De entiteit heeft logische en fysieke toegangsbeveiligingsbeleid. Het beleid omvat in ieder geval het uitgeven, monitoren, gebruiken, wijzigen en intrekken van identiteiten en autorisaties, en het beheer van identiteiten en autorisaties. 
De entiteit controleert periodiek identiteiten, authenticatiemiddelen en autorisaties op noodzakelijkheid, juistheid en actualiteit en wijzigt deze indien nodig.</t>
  </si>
  <si>
    <t>11.1.2 Het bedoelde beleid a) omvat de toegang van personen, met inbegrip van personeel, bezoekers en externe entiteiten zoals leveranciers en dienstverleners; b) omvat de toegang van netwerk- en informatiesystemen; c) waarborgt dat alleen toegang wordt verleend aan gebruikers die naar behoren geauthenticeerd zijn.
11.2.2 De entiteit, conform dit beleid: a) wijst toegangsrechten toe en trekken deze in op basis van de beginselen “need-to-know”, “least privilege” en scheiding van functies; b) zorgt ervoor dat de toegangsrechten bij beëindiging of verandering van baan dienovereenkomstig worden gewijzigd; c) zorgt ervoor dat de toegang tot netwerk- en informatiesystemen door de relevante personen wordt toegestaan; d) zorgt ervoor dat toegangsrechten op passende wijze betrekking hebben op toegang van derden, zoals bezoekers, leveranciers en dienstverleners, met name door de toegangsrechten te beperken in reikwijdte en duur; e) houdt een register bij van de verleende toegangsrechten; f) logt het beheer van toegangsrechten.
11.3.2 Het beleid omvat voor het beheer van bevoorrechte accounts en systeembeheeraccounts a) sterke identificatie-, authenticatie-, zoals multifactorauthenticatie, en autorisatieprocedures b) specifieke accounts die uitsluitend voor systeembeheer worden gebruikt, zoals installatie, configuratie, beheer of onderhoud; c) individualisatie en beperking van de voorrechten op het gebied van systeembeheer zoveel als mogelijk; d) beperkingen dat systeembeheeraccounts alleen worden gebruikt om te verbinden met de systemen voor systeembeheer. 
11.4.1 en 11.4.2: De entiteit beperkt en controleert het gebruik van systemen voor systeembeheer. Daartoe zullen a) systemen voor systeembeheer uitsluitend gebruiken voor systeembeheerdoeleinden en niet voor andere activiteiten;
b) dergelijke systemen logisch scheiden van applicatiesoftware die niet voor systeembeheerdoeleinden wordt
gebruikt; c) de toegang tot systemen voor systeembeheer beschermen door middel van authenticatie en encryptie.
11.5 De entiteit beheert de volledige levenscyclus van identiteiten voor netwerk- en informatiesystemen en hun gebruikers. Hiervoor worden unieke identiteiten gecreëerd, gekoppeld aan individuele personen en actief gemonitord en gelogd. Gedeelde identiteiten worden uitsluitend toegestaan indien dit bedrijfsmatig of operationeel noodzakelijk is, onder expliciete goedkeuring en documentatie. Identiteiten worden periodiek geëvalueerd en onmiddellijk gedeactiveerd zodra ze niet langer benodigd zijn.
11.6 De entiteit past beveiligde authenticatieprocedures en -technologieën toe, afgestemd op toegangsbeperkingen en het toegangscontrolebeleid. De sterkte van authenticatie wordt bepaald op basis van de classificatie van de toegankelijke activa. Authenticatiegegevens worden vertrouwelijk beheerd, inclusief instructies aan medewerkers over zorgvuldig gebruik. Authenticatiegegevens worden bij aanvang, periodiek en bij een vermoeden van compromittering gewijzigd. Gebruikersaccounts worden geblokkeerd na een vastgesteld aantal mislukte pogingen en inactieve sessies worden automatisch beëindigd. Voor bevoorrechte accounts gelden aparte toegangsgegevens. De entiteit maakt zoveel mogelijk gebruik van geavanceerde en unieke authenticatiemethoden en evalueert de authenticatieprocedures en -technologieën periodiek.
11.7 De entiteit past, afhankelijk van de classificatie van de activa, passende multifactor- of continue authenticatiemechanismen toe voor toegang tot netwerk- en informatiesystemen. De sterkte van de gebruikte authenticatie is in verhouding tot de gevoeligheid van de systemen en informatie waartoe toegang wordt verkregen.</t>
  </si>
  <si>
    <t>5.15.01</t>
  </si>
  <si>
    <t>5.16.01</t>
  </si>
  <si>
    <t xml:space="preserve">25.1
</t>
  </si>
  <si>
    <t>A.8.18</t>
  </si>
  <si>
    <t>A.5.15</t>
  </si>
  <si>
    <t>5.16.02</t>
  </si>
  <si>
    <t>5.17.01</t>
  </si>
  <si>
    <t>25.2</t>
  </si>
  <si>
    <t>A.5.16</t>
  </si>
  <si>
    <t>5.17.02</t>
  </si>
  <si>
    <t>5.17.03</t>
  </si>
  <si>
    <t>25.3</t>
  </si>
  <si>
    <t>A.5.17</t>
  </si>
  <si>
    <t>5.18.01</t>
  </si>
  <si>
    <t>5.18.02</t>
  </si>
  <si>
    <t>A.5.18</t>
  </si>
  <si>
    <t>5.18.03</t>
  </si>
  <si>
    <t>7.07.01</t>
  </si>
  <si>
    <t>A.8.2</t>
  </si>
  <si>
    <t>8.02.01</t>
  </si>
  <si>
    <t>8.03.01</t>
  </si>
  <si>
    <t>A.8.3</t>
  </si>
  <si>
    <t>8.03.02</t>
  </si>
  <si>
    <t>8.06.01</t>
  </si>
  <si>
    <t>A.8.4</t>
  </si>
  <si>
    <t>8.07.04</t>
  </si>
  <si>
    <t>A.8.5</t>
  </si>
  <si>
    <t>Cbw art. 21.3.i
Cbb art. 16.1, 16.2, 16.3</t>
  </si>
  <si>
    <t xml:space="preserve">De entiteit heeft beleid voor het beheer van haar assets die zij voor haar werkzaamheden of voor het verlenen van haar diensten gebruikt en heeft om dit beleid uit te voeren processen en procedures voor het beheer van assets. </t>
  </si>
  <si>
    <t xml:space="preserve">Denk hierbij aan configuratiemanagement. 
Het beleid omvat in ieder geval:
a. een systeem om assets op verschillende niveaus te kunnen classificeren, indien van toepassing op basis van de eisen voor vertrouwelijkheid, integriteit en beschikbaarheid;
b. regels voor het aanvaardbaar gebruik van assets. </t>
  </si>
  <si>
    <t>6.3.1. &amp; 6.3.2 De relevante entiteiten nemen passende maatregelen om configuraties vast te stellen, te documenteren, uit te voeren, te monitoren en veilig te stellen met inbegrip van beveiligingsconfiguraties van hardware, software, diensten en netwerken.
12.1 De entiteit hanteert een systematiek om alle activa binnen haar netwerk- en informatiesystemen te classificeren op basis van vertrouwelijkheid, integriteit, authenticiteit en beschikbaarheid. Het classificatieniveau weerspiegelt de gevoeligheid, bedrijfswaarde, risico’s en het kritieke karakter van de activa. Beschikbaarheidsvereisten sluiten aan op de continuïteits- en hersteldoelstellingen. Classificaties worden periodiek herzien en geactualiseerd.
12.2 De entiteit stelt een beleid op voor de veilige behandeling van activa, inclusief informatie, in lijn met het bredere beleid voor netwerk- en informatiebeveiliging. Dit beleid dekt de volledige levenscyclus van activa – van verwerving tot vernietiging – en bevat richtlijnen voor veilig gebruik, opslag, vervoer en verwijdering. Overdracht van activa gebeurt op een wijze die past bij het type activa. Het beleid wordt gecommuniceerd aan alle betrokkenen en periodiek geëvalueerd en aangepast bij relevante wijzigingen of incidenten.
12.3 De entiteit hanteert een beleid voor het beheer van verwijderbare opslagmedia, dat van toepassing is op personeel en derden die met dergelijke media omgaan binnen of verbonden met de netwerk- en informatiesystemen. Dit beleid verbiedt technisch het gebruik van verwijderbare media, tenzij hiervoor een geldige reden bestaat. Het bevat maatregelen voor het uitschakelen van self-executables, het scannen op malware, en de bescherming van gegevens in opslag en tijdens transport. Waar passend wordt encryptie toegepast. Het beleid wordt regelmatig geëvalueerd en aangepast bij relevante wijzigingen of incidenten.</t>
  </si>
  <si>
    <t>5.09.01</t>
  </si>
  <si>
    <t>5.11.01</t>
  </si>
  <si>
    <t xml:space="preserve">5.2
</t>
  </si>
  <si>
    <t>A.5.9</t>
  </si>
  <si>
    <t>7.03.01</t>
  </si>
  <si>
    <t>7.04.01</t>
  </si>
  <si>
    <t>A.5.10</t>
  </si>
  <si>
    <t>7.06.01</t>
  </si>
  <si>
    <t>A.5.11</t>
  </si>
  <si>
    <t>7.08.01</t>
  </si>
  <si>
    <t>7.09.01</t>
  </si>
  <si>
    <t>A.5.12</t>
  </si>
  <si>
    <t>7.10.01</t>
  </si>
  <si>
    <t>7.10.02</t>
  </si>
  <si>
    <t>A.8.10</t>
  </si>
  <si>
    <t>A.7.3</t>
  </si>
  <si>
    <t>7.10.03</t>
  </si>
  <si>
    <t>7.12.01</t>
  </si>
  <si>
    <t>A.7.4</t>
  </si>
  <si>
    <t>7.13.01</t>
  </si>
  <si>
    <t>7.14.01</t>
  </si>
  <si>
    <t>A.7.5</t>
  </si>
  <si>
    <t>8.01.01</t>
  </si>
  <si>
    <t>A.7.6</t>
  </si>
  <si>
    <t>8.10.01</t>
  </si>
  <si>
    <t>A.7.8</t>
  </si>
  <si>
    <t>8.17.01</t>
  </si>
  <si>
    <t>8.18.01</t>
  </si>
  <si>
    <t>A.7.10</t>
  </si>
  <si>
    <t>8.18.02</t>
  </si>
  <si>
    <t>8.19.01</t>
  </si>
  <si>
    <t>Cbw art. 21.3.i
Cbb art. 16.4</t>
  </si>
  <si>
    <t>De entiteit heeft een volledige en actuele inventaris van haar assests en houdt deze bij.</t>
  </si>
  <si>
    <t>12.4 De entiteit stelt een volledige, actuele en nauwkeurige inventaris op van alle activa, waaronder netwerk- en informatiesystemen, ondersteunende middelen, verrichtingen en diensten. De inventaris is afgestemd op de behoeften van de entiteit en wordt traceerbaar bijgewerkt bij wijzigingen. De actualiteit en volledigheid van de inventaris worden periodiek geëvalueerd en onderhouden, inclusief documentatie van wijzigingsgeschiedenis.
12.5 De entiteit past procedures toe die waarborgen dat alle activa onder beheer van medewerkers bij beëindiging van het dienstverband worden teruggegeven, verwijderd of op andere wijze afgehandeld. Deze handelingen worden gedocumenteerd. Indien fysieke teruggave of verwijdering niet mogelijk is, wordt gegarandeerd dat de betreffende activa geen toegang meer hebben tot de netwerk- en informatiesystemen van de entiteit.</t>
  </si>
  <si>
    <t>A.7.14</t>
  </si>
  <si>
    <t>Attenderingen, adviezen en informatie</t>
  </si>
  <si>
    <t>Cbb art. 17</t>
  </si>
  <si>
    <t>De entiteit verwerkt alle adviezen en informatie over relevante kwetsbaarheden of cyberdreigingen die relevant zijn voor de beveiliging van haar netwerk- en informatiesystemen en beoordeelt op basis daarvan of zij aanpassingen of aanvulling moet toepassen op de maatregelen die van kracht zijn voor het uitvoeren van de zorgplicht .</t>
  </si>
  <si>
    <t>Indien de essentiële entiteit of belangrijke entiteit door relevante partijen, waaronder CSIRT’s, bevoegde autoriteiten, andere betrokken overheidsinstanties of rechtstreekse leveranciers of dienstverleners, gericht wordt geattendeerd op de voor de beveiliging van haar netwerk- en informatiesystemen relevante kwetsbaarheden of cyberdreigingen, of van die partijen gerichte beveiligingsadviezen of dreigingsinformatie ontvangt die relevant zijn voor de beveiliging van haar netwerk- en informatiesystemen, beoordeelt zij of op basis daarvan aanpassingen of aanvullingen nodig zijn van de maatregelen die nodig zijn ter uitvoering van artikel 21 van de wet. De entiteit legt de uitkomsten van die beoordeling schriftelijk vast.</t>
  </si>
  <si>
    <t>6.10.1. De entiteit verkrijgt informatie over technische kwetsbaarheden in de netwerk- en informatie­
systemen, evalueert haar blootstelling aan dergelijke kwetsbaarheden en nemen passende maatregelen om de kwetsbaarheden te beheren. Zie verder artikel 6.10.2 voor een overzicht.</t>
  </si>
  <si>
    <t>n.v.t.</t>
  </si>
  <si>
    <t xml:space="preserve">28.1
</t>
  </si>
  <si>
    <t>A.5.5</t>
  </si>
  <si>
    <t>28.2</t>
  </si>
  <si>
    <t>A.5.6</t>
  </si>
  <si>
    <t>A.8.8.</t>
  </si>
  <si>
    <t>Governance (art. 24)</t>
  </si>
  <si>
    <t>Cbw art. 24.2
Cbb art. 21, 22, 23</t>
  </si>
  <si>
    <t>14.1</t>
  </si>
  <si>
    <t>Het bestuur van de entiteit is, naar aanleiding van een training, in staat om risico’s voor de beveiliging van netwerk- en informatiesystemen te kunnen identificeren en de gevolgen daarvan voor de diensten die door de entiteit worden verleend te kunnen beoordelen. Daarnaast zorgt de training dat ieder bestuurslid in staat is om risicobeheersmaatregelen op het gebied van cyberbeveiliging en de gevolgen daarvan voor de diensten die door de entiteit worden verleend te kunnen beoordelen.</t>
  </si>
  <si>
    <t xml:space="preserve">De training, behandelt in ieder geval de volgende onderwerpen: 
a. de soorten risico’s voor netwerk- en informatiesystemen; 
b. risicomanagementprocessen; 
c. risicobeoordelingsmethodiek;
d. risicobeheersingsmaatregelen op het gebied van cyberbeveiliging (zoals ook vastgelegd in beveiligingsbeleid).
Het certificaat van de training, bevat in ieder geval: 
a. de naam van het lid van het bestuur van de essentiële entiteit of belangrijke entiteit; 
b. de datum of data waarop de training is gevolgd; 
c. de behandelde onderwerpen in de training; en 
d. de naam van de aanbieder van de training. 
Het certificaat van de training is opgesteld in de Nederlandse taal of de Engelse taal.
</t>
  </si>
  <si>
    <t>Dit onderwerp valt buiten de scope van de Uitvoeringsverordening, hier dient de Cbb gevolgd te worden.</t>
  </si>
  <si>
    <t>5.04.01</t>
  </si>
  <si>
    <t>Cbw art. 24.3, 24.4</t>
  </si>
  <si>
    <t>14.2</t>
  </si>
  <si>
    <t>Ieder lid van het bestuur van een entiteit voldoet binnen twee jaar aan de trainingseisen. Daarnaast houdt ieder bestuurslid de kennis aantoonbaar actueel.</t>
  </si>
  <si>
    <t>Zie deel 1 BIO2-kader hoofdstuk 11.</t>
  </si>
  <si>
    <t>Meldplicht (art. 25)</t>
  </si>
  <si>
    <t>Cbw art. 25.1, 25.2, 26.1, 33</t>
  </si>
  <si>
    <t>15.1</t>
  </si>
  <si>
    <t>De entiteit meldt ieder significant incident aan haar CSIRT en de bevoegde autoriteit.</t>
  </si>
  <si>
    <t>Een incident is significant als het:
a. een ernstige operationele verstoring van de diensten of financiële verliezen voor de betrokken entiteit veroorzaakt of kan veroorzaken; of 
b. andere entiteiten heeft getroffen of kan treffen door aanzienlijke materiële of immateriële schade te veroorzaken.
Vrijwillige meldplicht: elke entiteit heeft de mogelijke om vrijwillig een melding van een incident, bijna-incident of cyberdreiging te doen bij haar CSIRT of bevoegde autoriteit.</t>
  </si>
  <si>
    <t>Art. 3.1 Een incident wordt voor de toepassing van artikel 23, lid 3, van Richtlijn (EU) 2022/2555 met betrekking tot de
relevante entiteiten als significant beschouwd indien aan een of meer van de volgende criteria is voldaan:
a) het incident heeft voor de relevante entiteit direct financieel verlies veroorzaakt of kan verlies veroorzaken dat hoger is dan 500 000 EUR of meer dan 5 % van de totale jaaromzet van de relevante entiteit in het voorgaande boekjaar, indien dat lager is;
b) het incident heeft het uitlekken van bedrijfsgeheimen als bedoeld in artikel 2, punt 1, van Richtlijn (EU) 2016/943
van de relevante entiteit veroorzaakt of kan dit veroorzaken;
c) het incident heeft de dood van een natuurlijke persoon veroorzaakt of kan dit veroorzaken;
d) het incident heeft aanzienlijke schade aan de gezondheid van een natuurlijke persoon veroorzaakt of kan dit
veroorzaken;
e) er heeft een succesvolle, vermoedelijk kwaadwillige en ongeoorloofde toegang tot netwerk- en informatiesystemen
plaatsgevonden, die ernstige operationele verstoringen kan veroorzaken;
f) het incident voldoet aan de criteria van artikel 4;
g) het incident voldoet aan een of meer van de criteria van de artikelen 5 tot en met 14.
Art 4. Incidenten die afzonderlijk niet als een significant incident in de zin van artikel 3 worden beschouwd, worden gezamenlijk als één significant incident beschouwd indien zij aan alle volgende criteria voldoen:
a) zij hebben zich ten minste tweemaal binnen zes maanden voorgedaan;
b) zij hebben dezelfde kennelijk onderliggende oorzaak;
c) zij voldoen gezamenlijk aan de criteria van artikel 3, lid 1, punt a).</t>
  </si>
  <si>
    <t>Cbw art. 26, 27, 29
Cbb art. 25</t>
  </si>
  <si>
    <t xml:space="preserve">De entiteit meldt de significante incidenten in drie fasen: 1) de eerste (vroegtijdige) melding vindt onverwijld plaats of, indien dat niet mogelijk is, binnen 24 uur nadat zij kennis heeft gekregen van het significante incident. 2) een tussentijdse update over de ontwikkelingen van het incident (binnen 72 uur na het indienen van de eerste melding, ook als de status of de afhandeling van het incident niet is gewijzigd of als de reguliere activiteiten zijn hervat) en 3) het eindverslag met een analyse van de grondoorzaak en vervolgacties (uiterlijk een maand na het indienen van de tussentijdse update). Indien het incident op het moment van dit rapport nog voortduurt wordt dit verslag een tussentijdsverslag. In dit geval volgt het eindverslag binnen een maand nadat het incident is afgehandeld.
</t>
  </si>
  <si>
    <t xml:space="preserve">Bij de vroegtijdige melding verstrekt de entiteit de volgende informatie: indicatie of het incident vermoedelijk door een onrechtmatige of kwaadwillige handeling is veroorzaakt, of het incident grensoverschrijdende gevolgen kan hebben, de contactgegevens van de functionaris die verantwoordelijk is voor de melding, het vermoedelijke tijdstip van de aanvang van het significante incident, zo mogelijk, een beschrijving van de aard en op dat moment merkbare gevolgen van het incident, zo mogelijk, een prognose van de hersteltijd, en zo mogelijk de door de entiteit genomen of voorgenomen maatregelen om de gevolgen van het significante incident te beperken of herhaling hiervan te voorkomen.
Bij de tussentijdse update geeft de entiteit een update op de informatie uit de vroegtijdige melding en, indien van toepassing, een initiële beoordeling van het significante
incident, met inbegrip van de ernst en de gevolgen ervan, de indicatoren voor aantasting
en alle beschikbare informatie die het CSIRT en de bevoegde autoriteit in staat stelt om eventuele grensoverschrijdende gevolgen van het incident te bepalen.
In het eindverslag is het volgende opgenomen: een gedetailleerde beschrijving van het incident, de ernst en de gevolgen ervan, het soort bedreiging of de grondoorzaak die waarschijnlijk tot het incident heeft geleid, toegepaste en lopende risicobeperkende maatregelen en in voorkomend geval, de grensoverschrijdende gevolgen van het
incident. </t>
  </si>
  <si>
    <t>Cbw art. 30
Cbb art. 27, 29</t>
  </si>
  <si>
    <t>17.1</t>
  </si>
  <si>
    <t xml:space="preserve">De entiteit brengt, in het geval van een significant incident, de ontvangers van haar diensten zo snel mogelijk op de hoogte wanneer het incident een nadelige invloed kan hebben op de dienstverlening. Daarnaast deelt de entiteit mee welke maatregelen deze ontvangers kunnen nemen in reactie op de dreiging. </t>
  </si>
  <si>
    <t>ISMS evaluatie</t>
  </si>
  <si>
    <t>VNG IBD vragen ISMS</t>
  </si>
  <si>
    <t>Context</t>
  </si>
  <si>
    <t>P.1</t>
  </si>
  <si>
    <t xml:space="preserve">De entiteit heeft inzicht in de eigen organisatie en weet binnen welke context zij hun processen en diensten hebben ingericht. Daarnaast is de entiteit zich bewust van de toepasbaarheid van de wetgeving en de grenzen van de wetgeving binnen de eigen organisatie. </t>
  </si>
  <si>
    <t xml:space="preserve">Is er documentatie aanwezig die interne en externe factoren geïdentificeerd?
</t>
  </si>
  <si>
    <t xml:space="preserve">Is er een stakeholderanalyse die de  belanghebbenden goed in kaart brengt?
</t>
  </si>
  <si>
    <t xml:space="preserve">Zijn de behoeften van belanghebbenden goed in kaart gebracht?
</t>
  </si>
  <si>
    <t xml:space="preserve">Is de reikwijdte van het ISMS bekend, is dit in een apart document of in de contextanalyse opgenomen?
</t>
  </si>
  <si>
    <t>Heeft de organisatie bepaald wat zij wil vastleggen en monitoren in het ISMS? Let op: dit kan zo klein zijn als een spreadsheet en ze groot als een GRC-tool.</t>
  </si>
  <si>
    <t>Leiderschap</t>
  </si>
  <si>
    <t>P.2</t>
  </si>
  <si>
    <t xml:space="preserve">Het bestuur van de entiteit toont leiderschap en betrokkenheid met betrekking tot het Informatiebeveiligingsbeleid. </t>
  </si>
  <si>
    <t>Zijn verantwoordelijkheden voor informatiebeveiliging beschreven en staat hierin opgenomen dat de directie de uiteindelijke verantwoordelijkheid draagt?
Is het beleid voor informatiebeveiliging door de directie goedgekeurd?
Heeft de directie op enige wijze het informatiebeveiligingsbeleid kenbaar gemaakt naar de medewerkers en daarbij het belang van informatiebeveiliging uitgesproken?
Zijn  voor het ISMS en voor informatiebeveiliging benodigde middelen beschikbaar?
D.w.z. zijn er budget en personen beschikbaar om uitvoer te geven aan de acties die nodig zijn i.h.k.v. het ISMS en informatiebeveiliging?
Worden planningen, acties en bevindingen via de reguliere P&amp;C cyclus gemonitord en bestuurd?
Is er een door het (top)management (directie) goedgekeurd informatiebeveiligingsbeleid?
Zijn er informatiebeveiligingsdoelstelllingen opgesteld?
Stuurt het beleid aan op continue verbetering van het ISMS voor informatiebeveiliging?
Is het beleid beschikbaar voor iedereen en wordt hierover gecommuniceerd?
Zijn verantwoordelijkheden en bevoegdheden duidelijk gedefinieerd en vastgelegd  voor de rollen die relevant zijn voor informatiebeveiliging en zijn deze gecommuniceerd?
Wordt er gerapporteerd over de prestaties van het ISMS voor informatiebeveiliging aan de directie.</t>
  </si>
  <si>
    <t>Planning</t>
  </si>
  <si>
    <t>P.3</t>
  </si>
  <si>
    <t xml:space="preserve">De entiteit vertaalt strategische-organisatiedoelen, risico’s en compliance eisen in een algemeen informatiebeveiligingsplan dat rekening houdt met de IT-infrastructuur en de veiligheidscultuur. </t>
  </si>
  <si>
    <t>Is er een risicoprocedure welke omschrijft wanneer een risicoanalyse moet plaatsvinden, welke definities voor kans en impact gelden, en hoe en onder welke voorwaarden een risico geaccepteerd mag worden? Zijn de risico's m.b.t. het in stand houden van het ISMS in kaart gebracht en zijn de er maatregelen benoemd en getroffen om deze risico's te beheersen? Zijn de risico's m.b.t. informatie binnen de scope van het ISMS in kaart gebracht en zijn de er maatregelen benoemd en getroffen om deze risico's te beheersen? Hebben alle risico's een eigenaar? Is er een risico behandelplan/ risicoregister? Beschikt de organisatie over een verklaring van toepasselijkheid (VVT)? Wordt in deze VVT minimaal van alle BIO2 maatregelen aangegeven of deze wel of niet in scope zijn met daarbij een onderbouwing van de reden?
NB: afhankelijk van het aandachtsgebied kunnen additionele beveiligingsmaatregelen vereist zijn (bijvoorbeeld OT)  Zijn er doelstellingen voor informatiebeveiliging opgesteld en geaccordeerd door de directie? Zijn de informatiebeveiligingsdoelstellingen helder, meetbaar, actueel en sluiten deze aan bij het informatiebeveiligingsbeleid en worden deze gecommuniceerd? Beschrijven de informatiebeveiligingsdoelstellingen wat er moet worden gedaan, welke middelen nodig zijn, wie verantwoordelijk is, wanneer het voltooid moet zijn en hoe de resultaten worden geëvalueerd? Is de planning voor wijzigingen van het ISMS beheerst en gedocumenteerd?</t>
  </si>
  <si>
    <t>Ondersteuning</t>
  </si>
  <si>
    <t>P.4</t>
  </si>
  <si>
    <t xml:space="preserve">De entiteit heeft vastgesteld welke middelen nodig zijn en stelt ze dienovereenkomstig beschikbaar voor het inrichten, implementeren, onderhouden en continu verbeteren van informatiebeveiliging. </t>
  </si>
  <si>
    <t>Zijn er voldoende middelen beschikbaar voor het ISMS en blijkt dit uit budgetten en jaarplannen?
Zijn de noodzakelijke competenties vastgesteld van de perso(o)n(en) die onder haar gezag werkzaamheden verricht(en) die de prestaties van de organisatie op het gebied van informatiebeveiliging beïnvloeden?
Is vastgesteld dat deze personen competent zijn op basis van de juiste scholing, opleiding of ervaring en worden waar nodig maatregelen genomen om de benodigde competentie te verwerven en worden de doeltreffendheid van de genomen maatregelen geëvalueerd?
Zijn de medewerkers binnen de organisatie zich bewust van het informatiebeveiligingsbeleid?
Is er bewustzijn bij management en medewerkers voor het naleven van de basis beveiligingsmaatregelen?
Is uitgewerkt door wie wordt gecommuniceerd, waarover wordt gecommuniceerd, wanneer wordt gecommuniceerd en met wie wordt gecommuniceerd?
Is bekend volgens welke processen de communicatie moet plaatsvinden?
Is vastgesteld door de organisatie welke documentatie noodzakelijk is voor een effectief ISMS, op basis van de grote van de organisatie, de complexiteit en interactie en de vaardigheid van de medewerkers?
Wordt bij het creëren en actualiseren van gedocumenteerde informatie gezorgd voor de/het passende identificatie en beschrijving (bijv. een titel, datum, auteur of referentienummer), format (bijv. taal, softwareversie, afbeeldingen) en media (bijv. papier, elektronisch) en de beoordeling en goedkeuring van geschiktheid en adequaatheid.
Wordt bij het beheren van gedocumenteerde informatie, voor zover van toepassing, invulling geven aan de volgende activiteiten: 
- distributie, toegang, het terugvinden alsmede het gebruik
- opslag en behoud, waaronder behoud van leesbaarheid
- beheersing van wijzigingen (bijv. versiebeheer)
- bewaring en vernietiging.</t>
  </si>
  <si>
    <t>Beleid</t>
  </si>
  <si>
    <t>D.1</t>
  </si>
  <si>
    <r>
      <rPr>
        <i/>
        <sz val="8"/>
        <color rgb="FF000000"/>
        <rFont val="Verdana"/>
      </rPr>
      <t xml:space="preserve">Komt overeen met 1.1: beleid over netwerk- en informatiesystemen
</t>
    </r>
    <r>
      <rPr>
        <sz val="8"/>
        <color rgb="FF000000"/>
        <rFont val="Verdana"/>
      </rPr>
      <t>De entiteit heeft een beveiligingsbeleid voor haar netwerk- en informatiesystemen, waarin passende en evenredige technische, organisatorische en operationele maatregelen zijn opgenomen (of naar wordt verwezen). Dit beleid wordt actief toegepast, geëvalueerd en gehandhaafd (middels een managementsystematiek). Het bestuur stelt het beleid vast, herziet het periodiek, en borgt dat personeel en andere betrokkenen op de hoogte zijn van het beleid en handelen in overeenstemming daarmee. In dit beleid worden de rollen, verantwoordelijkheden en bevoegdheden in relatie tot de beveiliging van haar netwerk- en informatiesystemen ook vastgesteld.</t>
    </r>
  </si>
  <si>
    <t>Uitvoering</t>
  </si>
  <si>
    <t>D.2</t>
  </si>
  <si>
    <t>De entiteit draagt zorg voor de uitvoering van het vastgestelde informatiebeveiligingsbeleid en -plan. Dit omvat de operationele toepassing van de bijbehorende maatregelen, doelstellingen, taken en verantwoordelijkheden. De entiteit borgt de uitvoering in haar processen, stelt hiervoor de benodigde middelen beschikbaar en monitort actief of aan de eisen en verplichtingen wordt voldaan.</t>
  </si>
  <si>
    <t>Zijn de procesmatige beheersmaatregelen uitgewerkt, gepland en beheerst?
Worden procesmatige beheersmaatregelen volgens planning uitgevoerd?
Is de organisatie ook incontrol op de procesmatige beheersmaatregelen die door anderen moeten worden uitgevoerd?
Worden risicobeoordelingen volgens de risicobeoordelingsprocedure uitgevoerd?
Bewaart de organisatie gedocumenteerde informatie van de resultaten van het behandelen van informatiebeveiligingsrisico’s?
Wordt het risicobehandelplan gebruikt zoals beschreven?
Bewaart de organisatie gedocumenteerde informatie  van de resultaten van het behandelen van informatiebeveiligingsrisico’s?</t>
  </si>
  <si>
    <t>Evaluatie van prestaties</t>
  </si>
  <si>
    <t>C.1</t>
  </si>
  <si>
    <t>De entiteit evalueert periodiek de doeltreffendheid van haar getroffen maatregelen op het gebied van informatiebeveiliging. Deze evaluatie omvat ten minste:
a. de mate waarin risico’s voor de beveiliging van netwerk- en informatiesystemen effectief worden gemitigeerd;
b. de werking en effectiviteit van cyberbeveiligingsmaatregelen in relatie tot de continuïteit en betrouwbaarheid van de geleverde diensten.</t>
  </si>
  <si>
    <t xml:space="preserve">Wordt gecontroleerd of het ISMS werkt zoals bedoelt?
Heeft de organisatie vastgesteld:
- wat er moet worden gemonitord en gemeten, met inbegrip van informatiebeveiligingsprocessen en -beheersmaatregelen?
- welke methoden worden toegepast voor het, voor zover van toepassing, monitoren, meten, analyseren en evalueren, om geldige resultaten te bewerkstelligen?
- wanneer moet worden gemonitord en gemeten?
- wie moet monitoren en meten?
- wanneer de resultaten van het monitoren en meten moeten worden geanalyseerd en geëvalueerd?
- wie deze resultaten moet analyseren en evalueren?
Bewaart de organisatie gedocumenteerde informatie als bewijsmateriaal van de resultaten van het monitoren en meten?
Voert de organisatie met geplande tussenpozen interne audits uit om informatie te verkrijgen over de status van het managementsysteem voor informatiebeveiliging?
Komen de interne audits overeen met:
- de eigen eisen van de organisatie voor haar managementsysteem voor informatiebeveiliging?
- de eisen van (Inter)nationale Normen?
- zijn deze doeltreffend geïmplementeerd en onderhouden? Heeft de organisatie:
- (een) auditprogramma(’s) plannen vastgesteld, geïmplementeerd en onderhouden, met inbegrip van de frequentie, methoden, verantwoordelijkheden, planningseisen en rapportage. Houdt het auditprogramma  rekening met het belang van de betrokken processen en de resultaten van voorgaande audits?
- de auditcriteria voor en de reikwijdte van elke audit gedefinieerd?
- auditoren geselecteerd en audits uitgevoerd zodanig dat de objectiviteit en de onpartijdigheid van het auditproces worden bewerkstellig?
- bewerkstelligd dat de resultaten van de audits worden gerapporteerd aan het relevante management?
- gedocumenteerde informatie als bewijsmateriaal van het auditprogramma en de auditresultaten bewaard?
Beoordeeld de directie met geplande tussenpozen het managementsysteem voor informatiebeveiliging van de organisatie, om de continue geschiktheid, adequaatheid en doeltreffendheid te bewerkstelligen?
Wordt bij de directiebeoordeling  onder andere in overweging genomen:
- de status van acties als gevolg van voorgaande directiebeoordelingen
- wijzigingen in externe en interne onderwerpen die relevant zijn voor het managementsysteem voor informatiebeveiliging
- feedback over de informatiebeveiligingsprestaties, met inbegrip van trends in;
   1) afwijkingen en corrigerende maatregelen;
   2) resultaten van monitoren en meten;
   3) auditresultaten; en
   4) voldoen aan informatiebeveiligingsdoelstellingen.
- feedback van belanghebbenden
- resultaten van risicobeoordeling en de status van het risicobehandelplan
- kansen voor continue verbetering. 
Omvatten de resultaten van de directiebeoordeling  beslissingen met betrekking tot kansen voor continue verbetering en de noodzaak voor wijzigingen in het managementsysteem voor informatiebeveiliging?
Bewaart de organisatie gedocumenteerde informatie als bewijsmateriaal van de resultaten van de directiebeoordeling? </t>
  </si>
  <si>
    <t>Verbeterproces</t>
  </si>
  <si>
    <t>A.1</t>
  </si>
  <si>
    <t xml:space="preserve">De entiteit verbetert continu de geschiktheid, toereikendheid en doeltreffendheid van haar managementsysteem voor informatiebeveiliging. Deze verbeteringen zijn gebaseerd op interne evaluaties, audits, incidenten, veranderende risico’s of technologische ontwikkelingen.
</t>
  </si>
  <si>
    <t>Wanneer er een afwijking is, voert de organisatie het volgende uit?:
-  Reageert op de afwijking, en indien van toepassing
   1) maatregelen treffen om de afwijking te beheersen en te corrigeren
   2) de consequenties aanpakken
- Evalueert zij de noodzaak om maatregelen te treffen om de oorzaken van de afwijking weg te nemen, zodat de afwijking zich niet herhaalt of zich elders voordoet, door:
   1) de afwijking te beoordelen
   2) de oorzaken van de afwijking vast te stellen
   3) vast te stellen of zich gelijksoortige afwijkingen voordoen of zouden kunnen voordoen
- de benodigde maatregelen implementeren
- de doeltreffendheid van getroffen corrigerende maatregelen beoordelen
- zo nodig, wijzigingen aanbrengen in het managementsysteem voor informatiebeveiliging.
Waarbij corrigerende maatregelen passend zijn voor de effecten van de opgetreden afwijkingen.
Bewaart de organisatie gedocumenteerde informatie als bewijsmateriaal van:
- de aard van de afwijkingen en de vervolgens genomen maatregelen
- de resultaten van corrigerende maatregelen.
Verbetert de organisatie continu de geschiktheid, adequaatheid en doeltreffendheid van het managementsysteem voor informatiebeveiliging?</t>
  </si>
  <si>
    <t>Maatregelen</t>
  </si>
  <si>
    <t>A.2</t>
  </si>
  <si>
    <t>De entiteit reageert op afwijkingen en treft maatregelen om de afwijkingen te beheersen, te corrigeren en de consequenties aan te pakken. Daarnaast evalueert de entiteit de getroffen maatregelen op doeltreffendheid en brengt zo nodig wijzigingen aan in het managementsysteem.</t>
  </si>
  <si>
    <t>Resultaten Cbw (NIS2) Control Framework</t>
  </si>
  <si>
    <t>Resultaten ISMS-evaluatie</t>
  </si>
  <si>
    <t>GAP</t>
  </si>
  <si>
    <t>Score reviewer</t>
  </si>
  <si>
    <t>Gewenst volwassenheids-niveau</t>
  </si>
  <si>
    <t>Zorgplicht</t>
  </si>
  <si>
    <t>Gemiddelde score Plan</t>
  </si>
  <si>
    <t>Gemiddelde score Do</t>
  </si>
  <si>
    <t>Gemiddelde score Check</t>
  </si>
  <si>
    <t>Evaluatie van de prestatie</t>
  </si>
  <si>
    <t>Gemiddelde score Act</t>
  </si>
  <si>
    <t>Goverance</t>
  </si>
  <si>
    <t>Meldplicht</t>
  </si>
  <si>
    <t>Cbw (NIS2) Control Framework evaluatie</t>
  </si>
  <si>
    <t>Niveau 1</t>
  </si>
  <si>
    <t>Niveau 2</t>
  </si>
  <si>
    <t>Niveau 3</t>
  </si>
  <si>
    <t>Niveau 4</t>
  </si>
  <si>
    <t>Niveau 5</t>
  </si>
  <si>
    <t>Vastgesteld beleid over netwerk en informatiesystemen</t>
  </si>
  <si>
    <t>Er is geen schriftelijk beleid beschikbaar voor netwerk- en informatiesystemen; verantwoordelijkheden, rollen en bevoegdheden zijn niet formeel vastgelegd.</t>
  </si>
  <si>
    <t>Beleid is deels aanwezig, maar niet schriftelijk vastgelegd of organisatiebreed gecommuniceerd; verantwoordelijkheden zijn informeel belegd.</t>
  </si>
  <si>
    <t>Er is een aantoonbaar schriftelijk vastgesteld beleid waarin verantwoordelijkheden, rollen en bevoegdheden expliciet zijn benoemd.</t>
  </si>
  <si>
    <t>Het beleid is formeel goedgekeurd, gedeeld met relevante stakeholders, en wordt periodiek beoordeeld op actualiteit en volledigheid van verantwoordelijkheden en bevoegdheden.</t>
  </si>
  <si>
    <t>Het beleid is volledig geïntegreerd in governanceprocessen; rollen, verantwoordelijkheden en bevoegdheden worden structureel geëvalueerd en geoptimaliseerd op basis van organisatorische en technologische ontwikkelingen.</t>
  </si>
  <si>
    <t>De entiteit heeft geen inzicht in de eigen organisatie en is zich niet bewust van de context waarin zij haar processen en diensten  heeft ingericht. Er is geen besef van de toepasbaarheid van wet- en regelgeving binnen de organisatie.</t>
  </si>
  <si>
    <t>De entiteit heeft een beperkt inzicht in de eigen organisatie en is zich in beperkte mate bewust van de context waarin zij haar processen en diensten heeft ingericht. Er is enige bewustwording van de toepasbaarheid van wet- en regelgeving, maar dit is nog niet consistent binnen de organisatie.</t>
  </si>
  <si>
    <t>De entiteit heeft een duidelijk inzicht in de eigen organisatie en begrijpt de context waarin zij haar processen en diensten heeft ingericht. De toepasbaarheid van wet- en regelgeving is bekend en wordt consistent toegepast binnen de organisatie.</t>
  </si>
  <si>
    <t>De entiteit heeft een diepgaand inzicht in de eigen organisatie en de context waarin zij haar processen en diensten heeft ingericht. De toepasbaarheid van wet- en regelgeving wordt actief gemonitord en beheerd, en er zijn meetbare indicatoren om de naleving te beoordelen.</t>
  </si>
  <si>
    <t>De entiteit heeft een geïntegreerd en proactief inzicht in de eigen organisatie en de context waarin zij haar processen en diensten heeft ingericht. De toepasbaarheid van wet- en regelgeving wordt continu geëvalueerd en verbeterd, met een focus op innovatie en aanpassing aan veranderende omstandigheden.</t>
  </si>
  <si>
    <t>Er is geen formeel risicobeheerproces; risico’s worden niet systematisch vastgesteld, beoordeeld of gemitigeerd.</t>
  </si>
  <si>
    <t>Risico’s worden incidenteel vastgesteld of gemitigeerd, maar zonder vastgelegde structuur of systematiek.</t>
  </si>
  <si>
    <t>Er is een schriftelijk vastgesteld proces waarin aantoonbaar wordt beschreven hoe risico’s op netwerk- en informatiesystemen worden vastgesteld, beoordeeld en gemitigeerd.</t>
  </si>
  <si>
    <t>Het proces is operationeel, de resultaten worden gedocumenteerd, en risicobeoordelingen worden periodiek uitgevoerd en geëvalueerd.</t>
  </si>
  <si>
    <t>Het proces is volledig geïntegreerd in de strategische besluitvorming en wordt continu verbeterd op basis van incidenten, audits en dreigingsanalyses.</t>
  </si>
  <si>
    <t>Het bestuur toont geen leiderschap of betrokkenheid met betrekking tot het Informatiebeveiligingsbeleid. Er is geen formele toewijzing van eigenaarschap, rollen, verantwoordelijkheden of aansprakelijkheid op dit gebied.</t>
  </si>
  <si>
    <t>Het bestuur toont enige betrokkenheid bij het Informatiebeveiligingsbeleid, maar deze betrokkenheid is informeel en inconsistent. Eigenaarschap, rollen, verantwoordelijkheden en aansprakelijkheid zijn benoemd, maar worden niet systematisch toegepast of geëvalueerd.</t>
  </si>
  <si>
    <t>Het bestuur toont formeel leiderschap en betrokkenheid bij het Informatiebeveiligingsbeleid. Eigenaarschap, rollen, verantwoordelijkheden en aansprakelijkheid zijn duidelijk toegewezen en worden consistent toegepast. Er is een formele intentieverklaring  die de doelen en uitgangspunten van informatiebeveiliging ondersteunt.</t>
  </si>
  <si>
    <t>Het bestuur toont actief leiderschap en betrokkenheid bij het Informatiebeveiligingsbeleid. Eigenaarschap, rollen, verantwoordelijkheden en aansprakelijkheid zijn ingebed in het juiste managementniveau en worden periodiek geëvalueerd. Er is een formele risicobereidheid vastgesteld voor informatierisico’s en de acceptatie van restrisico’s.</t>
  </si>
  <si>
    <t>Het bestuur toont proactief leiderschap en betrokkenheid bij het Informatiebeveiligingsbeleid. Eigenaarschap, rollen, verantwoordelijkheden en aansprakelijkheid worden continu geëvalueerd en verbeterd. Er is een cultuur van continue verbetering, waarbij het bestuur actief betrokken is bij het beoordelen en aanpassen van de informatiebeveiligingsstrategie.</t>
  </si>
  <si>
    <t>Er is geen formeel proces voor het periodiek evalueren van de doeltreffendheid van genomen maatregelen met betrekking tot het mitigeren van risico’s voor de beveiliging van netwerk- en informatiesystemen. Evaluaties worden niet systematisch uitgevoerd en zijn afhankelijk van incidenten of ad-hoc verzoeken.</t>
  </si>
  <si>
    <t>Er zijn informele procedures voor het evalueren van de doeltreffendheid van maatregelen. Evaluaties worden uitgevoerd, maar zijn niet consistent of gedocumenteerd. Er is beperkte betrokkenheid van relevante stakeholders en de resultaten worden niet systematisch gebruikt om verbeteringen door te voeren.</t>
  </si>
  <si>
    <t>Het proces voor het periodiek evalueren van de doeltreffendheid van maatregelen is formeel gedefinieerd en gedocumenteerd. Evaluaties worden systematisch uitgevoerd met betrokkenheid van relevante stakeholders. De resultaten worden geanalyseerd en gebruikt om verbetermaatregelen te identificeren en door te voeren.</t>
  </si>
  <si>
    <t>Het evaluatieproces is geïntegreerd in het bredere risicomanagement- en kwaliteitsmanagementsysteem. Evaluaties worden periodiek uitgevoerd volgens een vastgesteld schema en methodologie. De effectiviteit van genomen maatregelen wordt gemeten en gerapporteerd aan het management. Corrigerende en preventieve maatregelen worden geïdentificeerd en geïmplementeerd op basis van evaluatieresultaten.</t>
  </si>
  <si>
    <t>Het evaluatieproces is volledig geïntegreerd in de organisatiecultuur. Er wordt actief gezocht naar kansen voor verbetering, zowel reactief als proactief. Evaluaties worden continu uitgevoerd en leiden tot voortdurende optimalisatie van maatregelen. Innovaties en best practices worden geïdentificeerd en geïmplementeerd, en de effectiviteit van maatregelen wordt continu gemonitord en geoptimaliseerd.</t>
  </si>
  <si>
    <t>De entiteit heeft geen algemeen informatiebeveiligingsplan. Er is geen vertaling van organisatiedoelen, risico's of compliance-eisen naar informatiebeveiliging. De IT-infrastructuur en veiligheidscultuur worden niet meegenomen in de planning.</t>
  </si>
  <si>
    <t>Er is een informeel informatiebeveiligingsplan aanwezig. Organisatiedoelen, risico's en compliance-eisen worden op een ad-hoc basis vertaald naar het plan. De IT-infrastructuur en veiligheidscultuur worden beperkt meegenomen.</t>
  </si>
  <si>
    <t>Het informatiebeveiligingsplan is formeel vastgesteld. Organisatiedoelen, risico's en compliance-eisen worden systematisch vertaald naar het plan. De IT-infrastructuur en veiligheidscultuur worden meegenomen in de planning.</t>
  </si>
  <si>
    <t>Het informatiebeveiligingsplan is geïntegreerd in de bedrijfsvoering. Organisatiedoelen, risico's en compliance-eisen worden continu gemonitord en geëvalueerd. De IT-infrastructuur en veiligheidscultuur worden actief beheerd en geoptimaliseerd.</t>
  </si>
  <si>
    <t>Het informatiebeveiligingsplan is een dynamisch document dat continu wordt aangepast aan veranderende omstandigheden. Organisatiedoelen, risico's en compliance-eisen worden proactief geïdentificeerd en geïntegreerd. De IT-infrastructuur en veiligheidscultuur worden voortdurend verbeterd op basis van feedback en evaluaties.</t>
  </si>
  <si>
    <t>Er is geen formeel incident managementproces; meldingen van ICT-incidenten verlopen ongeorganiseerd of worden niet geregistreerd.</t>
  </si>
  <si>
    <t>Incidenten worden geregistreerd of gemeld, maar zonder formele procedures voor opvolging of evaluatie.</t>
  </si>
  <si>
    <t>Er is een formeel aantoonbaar incident managementproces waarin het melden, registreren, opvolgen en evalueren van ICT-incidenten is beschreven.</t>
  </si>
  <si>
    <t>Het incidentproces is in werking, incidentgegevens worden geanalyseerd en lessen worden gedocumenteerd.</t>
  </si>
  <si>
    <t>Het incidentproces wordt continu verbeterd op basis van trendanalyse, periodieke oefeningen en integratie met bredere risicobeheersing.</t>
  </si>
  <si>
    <t>De entiteit heeft geen inzicht in de benodigde middelen voor informatiebeveiliging. Er is geen systematische aanpak voor het inrichten, implementeren, onderhouden of verbeteren van informatiebeveiliging.</t>
  </si>
  <si>
    <t>De entiteit heeft een beperkt inzicht in de benodigde middelen voor informatiebeveiliging. Er worden incidentele maatregelen getroffen om informatiebeveiliging in te richten en te implementeren, maar er is geen structurele aanpak voor onderhoud en verbetering.</t>
  </si>
  <si>
    <t>De entiteit heeft vastgesteld welke middelen nodig zijn voor informatiebeveiliging en stelt deze beschikbaar. Er is een gestructureerde aanpak voor het inrichten, implementeren, onderhouden en verbeteren van informatiebeveiliging, met duidelijke processen en verantwoordelijkheden.</t>
  </si>
  <si>
    <t>De entiteit heeft een geïntegreerde benadering voor informatiebeveiliging, waarbij middelen effectief worden ingezet en beheerd. Er is een systematische evaluatie van de effectiviteit van maatregelen, en verbeteringen worden doorgevoerd op basis van meetbare resultaten.</t>
  </si>
  <si>
    <t>De entiteit heeft een cultuur van continue verbetering op het gebied van informatiebeveiliging. Middelen worden proactief aangepast en geoptimaliseerd op basis van evaluaties, feedback en veranderende omstandigheden, met als doel een hoog niveau van informatiebeveiliging te waarborgen.</t>
  </si>
  <si>
    <t>Logmanagement</t>
  </si>
  <si>
    <t>Er is geen structureel logmanagement aanwezig; logbestanden worden niet centraal opgeslagen, geanalyseerd of opgevolgd.</t>
  </si>
  <si>
    <t>Enkele loggegevens worden verzameld, maar analyse en opvolging vinden slechts incidenteel en handmatig plaats.</t>
  </si>
  <si>
    <t>Logmanagement is aantoonbaar ingericht en gericht op het detecteren, analyseren en opvolgen van relevante gebeurtenissen. Procedures en verantwoordelijkheden zijn vastgelegd.</t>
  </si>
  <si>
    <t>Logmanagement is effectief: logging vindt plaats op kritieke systemen, gebeurtenissen worden geanalyseerd, afwijkingen worden opgevolgd en de werking wordt periodiek geëvalueerd.</t>
  </si>
  <si>
    <t>Logmanagement is geautomatiseerd, risicogebaseerd ingericht, en continue analyse leidt tot proactieve opsporing en structurele verbetering van beveiligingsmaatregelen.</t>
  </si>
  <si>
    <t>De entiteit heeft geen vastgesteld beleid over de beveiliging van haar netwerk- en informatiesystemen. Er is geen schriftelijke vastlegging van dit beleid, en het wordt niet aantoonbaar toegepast. Er is geen aansturing van personeel of andere werkzame personen met betrekking tot de naleving van dit beleid. Het beleid wordt niet periodiek geactualiseerd, geëvalueerd of goedgekeurd door het bestuur.</t>
  </si>
  <si>
    <t>De entiteit heeft een informeel vastgesteld beleid over de beveiliging van haar netwerk- en informatiesystemen. Dit beleid is gedeeltelijk schriftelijk vastgelegd en wordt op inconsistente wijze toegepast. Er is enige aansturing van personeel of andere werkzame personen met betrekking tot de naleving van dit beleid, maar dit gebeurt niet systematisch. Het beleid wordt niet periodiek geactualiseerd, geëvalueerd of goedgekeurd door het bestuur.</t>
  </si>
  <si>
    <t>De entiteit heeft een formeel vastgesteld beleid over de beveiliging van haar netwerk- en informatiesystemen. Dit beleid is schriftelijk vastgelegd en wordt op gestructureerde en geformaliseerde wijze toegepast. Er is aantoonbare aansturing van personeel en andere werkzame personen met betrekking tot de naleving van dit beleid. Het beleid wordt periodiek geactualiseerd, geëvalueerd en goedgekeurd door het bestuur.</t>
  </si>
  <si>
    <t>De entiteit heeft een formeel vastgesteld beleid over de beveiliging van haar netwerk- en informatiesystemen. Dit beleid is schriftelijk vastgelegd en wordt op gestructureerde en geformaliseerde wijze toegepast. Er is aantoonbare aansturing van personeel en andere werkzame personen met betrekking tot de naleving van dit beleid. Het beleid wordt periodiek geactualiseerd, geëvalueerd en goedgekeurd door het bestuur. De effectiviteit van het beleid wordt periodiek geëvalueerd en verbeterd op basis van meetbare resultaten.</t>
  </si>
  <si>
    <t>De entiteit heeft een formeel vastgesteld beleid over de beveiliging van haar netwerk- en informatiesystemen. Dit beleid is schriftelijk vastgelegd en wordt op gestructureerde en geformaliseerde wijze toegepast. Er is aantoonbare aansturing van personeel en andere werkzame personen met betrekking tot de naleving van dit beleid. Het beleid wordt periodiek geactualiseerd, geëvalueerd en goedgekeurd door het bestuur. De effectiviteit van het beleid wordt continu geëvalueerd en verbeterd op basis van meetbare resultaten en feedback.</t>
  </si>
  <si>
    <t>Beleid Bedrijfscontinuiteit</t>
  </si>
  <si>
    <t>Er is geen beleid voor bedrijfscontinuïteit.</t>
  </si>
  <si>
    <t xml:space="preserve">Er bestaan enkele ongedocumenteerde maatregelen voor bedrijfscontinuïteit. </t>
  </si>
  <si>
    <t>Er is beleid vastgesteld waarin maatregelen voor bedrijfscontinuïteit . Deze documenten zijn beschikbaar en bekend binnen de organisatie. Het beleid wordt aantoonbaar toegepast.</t>
  </si>
  <si>
    <t>Het beleid voor bedrijfscontinuïteit is afgestemd op de organisatiecontext en wordt periodiek geëvalueerd.</t>
  </si>
  <si>
    <t>Het beleid voor bedrijfscontinuïteit is volledig geïntegreerd in de bedrijfsvoering. Er wordt op toegezien, geëvalueerd en verbeterd op basis van risicoanalyses en lessons learned.</t>
  </si>
  <si>
    <t>De entiteit heeft geen vastgesteld informatiebeveiligingsplan. Er is geen formele uitvoering of naleving van doelen en eisen met betrekking tot informatiebeveiliging. Er is geen aansturing of toezicht op de naleving van informatiebeveiligingsmaatregelen.</t>
  </si>
  <si>
    <t>De entiteit heeft een informeel informatiebeveiligingsplan. Er worden enkele doelen en eisen uitgevoerd, maar deze zijn niet consistent of systematisch. Er is beperkte aansturing en toezicht op de naleving van informatiebeveiligingsmaatregelen.</t>
  </si>
  <si>
    <t>De entiteit heeft een formeel vastgesteld informatiebeveiligingsplan. Doelen en eisen worden systematisch uitgevoerd en nageleefd. Er is duidelijke aansturing en toezicht op de naleving van informatiebeveiligingsmaatregelen.</t>
  </si>
  <si>
    <t>De entiteit heeft een formeel vastgesteld informatiebeveiligingsplan. Doelen en eisen worden effectief uitgevoerd en nageleefd. Er is gestructureerde aansturing en toezicht op de naleving van informatiebeveiligingsmaatregelen. De effectiviteit van de uitvoering wordt periodiek geëvalueerd.</t>
  </si>
  <si>
    <t>De entiteit heeft een formeel vastgesteld informatiebeveiligingsplan. Doelen en eisen worden proactief uitgevoerd en nageleefd. Er is continue aansturing en toezicht op de naleving van informatiebeveiligingsmaatregelen. De effectiviteit van de uitvoering wordt continu geëvalueerd en verbeterd.</t>
  </si>
  <si>
    <t>Bedrijfscontinuiteit v.w.b herstel</t>
  </si>
  <si>
    <t>Er zijn geen maatregelen getroffen voor bedrijfscontinuïteit v.w.b. herstel. Er is geen herstelplan, geen herstelprocedures en geen bijbehorend beleid beschikbaar.</t>
  </si>
  <si>
    <t>Er bestaan enkele ongedocumenteerde maatregelen voor bedrijfscontinuïteit v.w.b. herstel. Een herstelplan of herstelprocedures zijn deels aanwezig, maar niet vastgelegd in beleid of getest.</t>
  </si>
  <si>
    <t>Er is beleid vastgesteld waarin maatregelen voor bedrijfscontinuïteit en een herstelplan met herstelprocedures zijn opgenomen. Deze documenten zijn beschikbaar en bekend binnen de organisatie. Het herstelplan en de herstelprocedures zijn aantoonbaar getest.</t>
  </si>
  <si>
    <t>Het beleid voor bedrijfscontinuïteit en herstel is afgestemd op de organisatiecontext en wordt periodiek geëvalueerd.</t>
  </si>
  <si>
    <t>Het beleid, het herstelplan en de herstelprocedures voor bedrijfscontinuïteit zijn volledig geïntegreerd in de bedrijfsvoering. Ze worden cyclisch getest, geëvalueerd en verbeterd op basis van risicoanalyses en lessons learned.</t>
  </si>
  <si>
    <t>Evaluaties en prestaties</t>
  </si>
  <si>
    <t>Crisisbeheer</t>
  </si>
  <si>
    <t>Er zijn geen formele maatregelen of beleid voor crisisbeheer. Er zijn geen afspraken over communicatie of coördinatie bij ernstige verstoringen.</t>
  </si>
  <si>
    <t>Er zijn informele afspraken voor crisisbeheer, maar deze zijn niet vastgelegd in beleid. Communicatie en coördinatie gebeuren reactief en op basis van individuele kennis of ervaring.</t>
  </si>
  <si>
    <t>Er is vastgesteld beleid voor crisisbeheer waarin aantoonbaar procedures, rollen en verantwoordelijkheden zijn opgenomen, inclusief afspraken over communicatie en coördinatie bij verstoringen.</t>
  </si>
  <si>
    <t>Het beleid voor crisisbeheer is in werking en wordt periodiek geoefend of getest. Communicatie en coördinatie verlopen via vastgestelde protocollen, en evaluaties worden uitgevoerd na crisissituaties.</t>
  </si>
  <si>
    <t>Crisisbeheer is geïntegreerd in de governance- en risicostructuur van de organisatie. Beleidsdocumenten, communicatieprotocollen en coördinatiemechanismen worden continu verbeterd op basis van oefeningen, evaluaties en externe dreigingsontwikkelingen.</t>
  </si>
  <si>
    <t>Verbetering</t>
  </si>
  <si>
    <t>Er is geen formeel vastgelegde procedure voor het verbeteren van de geschiktheid, toereikendheid en doeltreffendheid van het managementsysteem voor informatiebeveiliging. Verbeteringen worden ad hoc uitgevoerd, afhankelijk van incidenten of individuele initiatieven.</t>
  </si>
  <si>
    <t>Er zijn informele procedures en richtlijnen aanwezig voor het verbeteren van het managementsysteem. Verbeteringen worden op consistente wijze uitgevoerd, maar zijn niet formeel gedocumenteerd of geïntegreerd in het bredere managementsysteem.</t>
  </si>
  <si>
    <t>Het proces voor het verbeteren van de geschiktheid, toereikendheid en doeltreffendheid van het managementsysteem is formeel gedefinieerd en gedocumenteerd. Verbeteringen worden systematisch geïdentificeerd, gepland en uitgevoerd, met duidelijke verantwoordelijkheden en rapportage aan het management.</t>
  </si>
  <si>
    <t>Het verbeterproces is geïntegreerd in het bredere risicomanagement- en kwaliteitsmanagementsysteem. Verbeteringen worden periodiek geëvalueerd op effectiviteit, en er worden corrigerende en preventieve maatregelen genomen op basis van evaluaties en audits.</t>
  </si>
  <si>
    <t>Het verbeterproces is volledig geïntegreerd in de organisatiecultuur. Er wordt actief gezocht naar kansen voor  verbetering, zowel reactief als proactief. Innovaties en best practices worden geïdentificeerd en geïmplementeerd, en de effectiviteit van verbetermaatregelen wordt continu gemonitord en geoptimaliseerd.</t>
  </si>
  <si>
    <t>Beleid over de toeleveringsketen</t>
  </si>
  <si>
    <t>Er is geen vastgesteld beleid met betrekking tot de beveiliging van de toeleveringsketen. Afhankelijkheden van leveranciers worden ad hoc benaderd.</t>
  </si>
  <si>
    <t>Er is een conceptbeleid opgesteld over toeleveringsketenbeveiliging, maar dit is nog niet vastgesteld of organisatiebreed toegepast.</t>
  </si>
  <si>
    <t>Er is vastgesteld beleid over de toeleveringsketen en afhankelijkheden worden geïnventariseerd. Toepassing vindt aantoonbaar plaats, maar zonder structurele borging of aantoonbaarheid</t>
  </si>
  <si>
    <t>Het beleid is vastgesteld, breed gecommuniceerd en wordt toegepast binnen relevante processen. Afhankelijkheden worden periodiek geëvalueerd.</t>
  </si>
  <si>
    <t>Het beleid is volledig geïntegreerd in governance en risicomanagement. Evaluatie en bijstelling vinden cyclisch plaats op basis van risico’s en leveranciersontwikkeling. Er is continue monitoring van naleving.</t>
  </si>
  <si>
    <t>Maatregelen verbetering</t>
  </si>
  <si>
    <t>Er is geen formeel vastgelegde procedure voor het treffen van maatregelen om afwijkingen in de geschiktheid, toereikendheid en doeltreffendheid van het managementsysteem voor informatiebeveiliging te beheersen. Maatregelen worden ad hoc uitgevoerd, afhankelijk van incidenten of individuele initiatieven.</t>
  </si>
  <si>
    <t>Er zijn informele procedures en richtlijnen aanwezig voor het treffen van maatregelen om afwijkingen in het managementsysteem te trefen. Maatregelen worden op consistente wijze uitgevoerd, maar zijn niet formeel gedocumenteerd of geïntegreerd in het bredere managementsysteem.</t>
  </si>
  <si>
    <t>Het proces voor het treffen van maatregelen om de afwijkingen in de geschiktheid, toereikendheid en doeltreffendheid van het managementsysteem te beheersen is formeel gedefinieerd en gedocumenteerd. Maatregelen worden systematisch geïdentificeerd, gepland en uitgevoerd, met duidelijke verantwoordelijkheden en rapportage aan het management.</t>
  </si>
  <si>
    <t>Het treffen van maatregelen is geïntegreerd in het bredere risicomanagement- en kwaliteitsmanagementsysteem. Maatregelen worden periodiek geëvalueerd op effectiviteit, en er worden corrigerende en preventieve maatregelen genomen op basis van evaluaties en audits.</t>
  </si>
  <si>
    <t>Het treffen van maatregelen is volledig geïntegreerd in de organisatiecultuur. Er wordt actief gezocht naar kansen voor  verbetering, zowel reactief als proactief. Innovaties en best practices worden geïdentificeerd en geïmplementeerd, en de effectiviteit van verbetermaatregelen wordt continu gemonitord en geoptimaliseerd.</t>
  </si>
  <si>
    <t>Cyberbeveiligingseisen toeleveringsketen</t>
  </si>
  <si>
    <t>Er worden geen of slechts incidenteel afspraken gemaakt over cyberbeveiliging met leveranciers.</t>
  </si>
  <si>
    <t>Er zijn enkele schriftelijke afspraken gemaakt met leveranciers, maar deze zijn niet gebaseerd op uniform beleid. Naleving wordt niet actief bewaakt.</t>
  </si>
  <si>
    <t>Schriftelijke afspraken over beveiliging worden systematisch gemaakt voor nieuwe contracten, gebaseerd op het beleid. Naleving wordt aantoonbaar reactief gemonitord.</t>
  </si>
  <si>
    <t>Er is een standaard raamwerk voor beveiligingseisen in contracten. Naleving wordt actief en regelmatig gecontroleerd.</t>
  </si>
  <si>
    <t>Cyberbeveiligingseisen zijn onderdeel van alle leveranciersrelaties. Er vindt gestructureerde toetsing en auditing plaats. Er is een escalatiemechanisme bij niet-naleving.</t>
  </si>
  <si>
    <t>Overzicht van de toeleveringsketen</t>
  </si>
  <si>
    <t>Er is geen centraal of actueel overzicht van leveranciers en bijbehorende afspraken.</t>
  </si>
  <si>
    <t>Een overzicht wordt handmatig en beperkt bijgehouden, maar is incompleet of verouderd.</t>
  </si>
  <si>
    <t>Er is een actueel overzicht van leveranciers, producten/diensten en afspraken. Dit wordt periodiek handmatig bijgewerkt.</t>
  </si>
  <si>
    <t>Het leveranciersoverzicht is volledig, digitaal toegankelijk en geïntegreerd in de beheersprocessen. Wijzigingen worden systematisch verwerkt.</t>
  </si>
  <si>
    <t>Het overzicht is realtime, gekoppeld aan contractbeheer en risicobeoordeling. Er is inzicht in ketenafhankelijkheden, risico's en beveiligingsafspraken per leverancier.</t>
  </si>
  <si>
    <t>Verwerven van informatiesystemen</t>
  </si>
  <si>
    <t>Er zijn geen maatregelen of beleid rond het verwerven van informatiesystemen. Kwetsbaarheden worden niet systematisch beheerd. </t>
  </si>
  <si>
    <t>Er worden enkele eisen gesteld aan verworven informatiesystemen, maar zonder formeel beleid of vastgelegde procedures. Beveiligingsmaatregelen worden incidenteel toegepast.</t>
  </si>
  <si>
    <t>Er is vastgesteld beleid waarin maatregelen zijn opgenomen voor het verwerven van informatiesystemen, inclusief rollen, verantwoordelijkheden en basismaatregelen voor het omgaan met kwetsbaarheden. De maatregelen uit het beleid worden aantoonbaar toegepast tijdens het verwerven van informatiesystemen. </t>
  </si>
  <si>
    <t>Er is structurele aandacht voor kwetsbaarheden gedurende het wervingsproces en er zijn voldoende beveiligingsmaatregelen welke op hun effectiviteit worden beoordeeld. </t>
  </si>
  <si>
    <t>Beveiliging is geïntegreerd in de gehele levenscyclus van informatiesystemen. Beleid wordt periodiek aangepast op basis van nieuwe kwetsbaarheden, dreigingen en technologische ontwikkelingen. Verbeteringen worden systematisch doorgevoerd.</t>
  </si>
  <si>
    <t>Ontwikkelen van informatiesystemen</t>
  </si>
  <si>
    <t>Er zijn geen maatregelen of beleid voor veilige ontwikkeling van informatiesystemen. Kwetsbaarheden worden niet systematisch beheerd.</t>
  </si>
  <si>
    <t>Er zijn enkele ontwikkelactviteiten, maar zonder formeel beleid of vastgelegde procedures. De beveiligingsmaatregelen worden incidenteel toegepast tijdens het ontwikkelen van informatiesystemen. </t>
  </si>
  <si>
    <t>Er is vastgesteld beleid waarin maatregelen zijn opgenomen voor veilige ontwikkeling, inclusief rollen, verantwoordelijkheden en basismaatregelen voor het omgaan met kwetsbaarheden binnen het ontwikkeltraject. De maatregelen uit het beleid worden aantoonbaar toegepast tijdens ontwikkeling van het informatiesysteem.</t>
  </si>
  <si>
    <t>Er is structurele aandacht voor kwetsbaarheden tijdens het ontwikkelproces, waarbij zowel functionele als technische ontwikkelingen in acht worden genomen</t>
  </si>
  <si>
    <t>Onderhouden van informatiesystemen</t>
  </si>
  <si>
    <t>Er zijn geen maatregelen of beleid voor veilig beheer en onderhoud van informatiesystemen. Kwetsbaarheden worden niet systematisch beheerd.</t>
  </si>
  <si>
    <t>Er zijn enkele beheeractiviteriten, maar zonder formeel beleid of vastgelegde procedures. De beveiligingsmaatregelen worden incidenteel toegepast tijdens het ontwikkelen van informatiesystemen. </t>
  </si>
  <si>
    <t>Er is vastgesteld beleid waarin maatregelen zijn opgenomen voor veilig beheer en onderheid, inclusief rollen, verantwoordelijkheden en basismaatregelen voor het omgaan met kwetsbaarheden binnen de beheeractiviteiten. De maatregelen uit het beleid worden aantoonbaar toegepast tijdens onderhouden van het informatiesysteem.</t>
  </si>
  <si>
    <t>Er is structurele aandacht voor kwetsbaarheden tijdens het beheerproces, waarbij onderhoud volgens vaste processen wordt uitgevoerd. </t>
  </si>
  <si>
    <t>Cyberhygiene en opleidingen (algemeen)</t>
  </si>
  <si>
    <t>Er is geen structurele aandacht voor bewustwording of cyberhygiëne. Medewerkers worden niet geïnformeerd over risico’s of goed gedrag.</t>
  </si>
  <si>
    <t>Er zijn incidentele communicatie- of bewustwordingsacties, zoals een nieuwsbrief of eenmalige campagne. Er is geen structuur of borging.</t>
  </si>
  <si>
    <t>Er is een basisbewustwordingsprogramma actief. Medewerkers ontvangen informatie en er is aantoonbaar aandacht voor goede cyberhygiëne. Deelname wordt beperkt gemonitord.</t>
  </si>
  <si>
    <t>Cyberbewustwording is geïntegreerd in het onboardingproces, periodieke trainingen en communicatie. Deelname en gedragsverandering worden actief gemeten.</t>
  </si>
  <si>
    <t>Er is een doorlopend en aangepast bewustwordingsprogramma, gebaseerd op gedragsonderzoek en risicoanalyses. Medewerkers worden actief betrokken en getraind op rol-specifieke risico’s. Cyberhygiëne is onderdeel van de organisatiecultuur.</t>
  </si>
  <si>
    <t>Cyberhygiene en opleidingen (specieke verantwoordelijkheden)</t>
  </si>
  <si>
    <t>Rollen met cybersecurityverantwoordelijkheden zijn niet expliciet toegewezen. Er worden geen gerichte opleidingen gegeven.</t>
  </si>
  <si>
    <t>Enkele rollen zijn benoemd, maar niet organisatiebreed. Opleidingen zijn incidenteel en niet afgestemd op taken of verantwoordelijkheden.</t>
  </si>
  <si>
    <t>Relevante rollen en verantwoordelijkheden zijn benoemd. Medewerkers met die rollen volgen periodiek basisopleidingen.</t>
  </si>
  <si>
    <t>Rollen zijn formeel vastgelegd. Er is een opleidingsplan met inhoud afgestemd op specifieke taken en risicoprofielen. Voortgang wordt gevolgd.</t>
  </si>
  <si>
    <t>Rollen en vaardigheden zijn gekoppeld aan competentieprofielen en functiebeschrijvingen. Er is een gestructureerd leerprogramma met certificering, regelmatige bijscholing en evaluatie van effectiviteit. Ontwikkeling wordt continu bijgehouden.</t>
  </si>
  <si>
    <t>Er is geen beleid voor het gebruik van cryptografie. Toepassing ervan gebeurt willekeurig of ontbreekt volledig, zonder aandacht voor doel, algoritmes of sleutelbeheer.</t>
  </si>
  <si>
    <t>Cryptografie wordt op onderdelen toegepast, maar zonder vastgesteld beleid. Keuze van algoritmes en omgang met sleutels is niet uniform of onderbouwd.</t>
  </si>
  <si>
    <t>De entiteit heeft beleid vastgesteld voor het gebruik van cryptografie, waarin het doel (zoals vertrouwelijkheid, integriteit en authenticatie) en basisprincipes van sleutelbeheer zijn opgenomen. Toepassing en sleutelbeheer zijn aantoonbaar afgestemd op risico’s</t>
  </si>
  <si>
    <t>Het beleid voor cryptografie is geïmplementeerd binnen relevante processen. Toepassing en sleutelbeheer zijn aantoonbaar afgestemd op risico’s en worden periodiek geëvalueerd.</t>
  </si>
  <si>
    <t>Het cryptografiebeleid wordt continu geoptimaliseerd op basis van technologische ontwikkelingen, cryptografische standaarden en dreigingen. Cryptografisch gebruik en sleutelbeheer zijn volledig afgestemd op beveiligingsdoelstellingen en zijn aantoonbaar effectief.</t>
  </si>
  <si>
    <t>Beveiligingsaspecten tav personeel</t>
  </si>
  <si>
    <t>Er is geen formele aanwijzing van personeel of andere werkzame personen met betrekking tot de beveiliging van de netwerk- en informatiesystemen. Er zijn geen betrouwbaarheidseisen vastgesteld.</t>
  </si>
  <si>
    <t>Enkele personen worden ad hoc betrokken bij activiteiten met betrekking tot de beveiliging van netwerk- en informatiesystemen, maar zonder formele vastlegging van rollen, verantwoordelijkheden of bevoegdheden. Betrouwbaarheidseisen worden niet of incidenteel toegepast.</t>
  </si>
  <si>
    <t>De entiteit heeft beleid waarin zij personeel en andere werkzame personen formeel aanwijst met specifieke rollen, verantwoordelijkheden en bevoegdheden met betrekking tot de beveiliging van haar netwerk- en informatiesystemen. Passende betrouwbaarheidseisen zijn vastgesteld voor relevante functies.</t>
  </si>
  <si>
    <t>De aanwijzing van personeel en andere werkzame personen met betrekking tot de beveiliging van netwerk- en informatiesystemen wordt periodiek geëvalueerd en geactualiseerd. De toepassing van betrouwbaarheidseisen is aantoonbaar ingebed in HR-processen.</t>
  </si>
  <si>
    <t>De entiteit stemt de aanwijzing van personeel en werkzame personen, inclusief hun verantwoordelijkheden en bevoegdheden, systematisch af op actuele risico’s. Betrouwbaarheidseisen worden risicogebaseerd beheerd en continu verbeterd, met periodieke effectiviteitsmetingen.</t>
  </si>
  <si>
    <t>Er is geen schriftelijk toegangsbeveiligingsbeleid voor logische of fysieke toegang. Identiteiten, authenticaties, autorisaties en logbestanden worden niet of slechts incidenteel beheerd.</t>
  </si>
  <si>
    <t>Toegang wordt deels beheerd op basis van informele afspraken. Uitgifte en intrekking van rechten vinden plaats, maar zonder eenduidig beleid. Logbestanden worden beperkt of niet structureel beheerd.</t>
  </si>
  <si>
    <t>De entiteit beschikt over schriftelijk vastgesteld beleid voor logische en fysieke toegangsbeveiliging. Het beleid beschrijft het uitgeven, monitoren, gebruiken en intrekken van identiteiten, authenticaties en autorisaties, evenals het beheer van logbestanden en dit beleid wordt aantoonbaar toegepast.</t>
  </si>
  <si>
    <t>Het toegangsbeveiligingsbeleid wordt aantoonbaar toegepast. Toegang wordt structureel beheerd en gelogd. Periodieke beoordeling van identiteiten, authenticaties en autorisaties op noodzakelijkheid, juistheid en actualiteit is ingebed in de processen.</t>
  </si>
  <si>
    <t>Toegangsbeheer is volledig geïntegreerd in de beveiligingsstrategie. Het beleid wordt continu verbeterd op basis van risicoanalyses, incidenten en technologische ontwikkelingen. Periodieke evaluaties leiden aantoonbaar tot optimalisaties van toegangsrechten en logbeheer.</t>
  </si>
  <si>
    <t>Er is geen vastgesteld beleid voor configuratiebeheer. Netwerk- en informatiesystemen worden ongecoördineerd ingericht en aangepast. Er is geen systeem voor classificatie van systemen op basis van vertrouwelijkheid, integriteit en beschikbaarheid (CIA). Regels voor gebruik zijn niet gedefinieerd.</t>
  </si>
  <si>
    <t>Er zijn beperkte richtlijnen voor configuratiebeheer, maar deze zijn niet formeel vastgesteld of consistent toegepast. Classificatie van systemen gebeurt incidenteel, zonder uniform kader. Regels voor gebruik bestaan deels, maar zijn niet breed bekend of toegepast.</t>
  </si>
  <si>
    <t>Er is formeel beleid voor configuratiebeheer. Netwerk- en informatiesystemen worden systematisch geregistreerd en beheerd, inclusief een basale classificatie op CIA-criteria. Regels voor aanvaardbaar gebruik zijn vastgelegd en worden gecommuniceerd aan medewerkers. Toepassing wordt aantoonbaar gemonitord.</t>
  </si>
  <si>
    <t>Configuratiebeheer is integraal onderdeel van IT-beheerprocessen. Alle relevante systemen zijn geclassificeerd volgens een vastgesteld model (CIA), en deze classificatie beïnvloedt de inrichting en beveiligingsmaatregelen. Regels voor gebruik zijn breed bekend, ingebed in processen en er vindt handhaving plaats. Naleving is aantoonbaar via logging, controles en audits.</t>
  </si>
  <si>
    <t>Configuratiebeheer is geautomatiseerd en geïntegreerd met risicomanagement, incidentrespons en compliance. Classificatie van systemen vindt dynamisch plaats, wordt periodiek herzien en is gekoppeld aan autorisatie-, back-up- en monitoringstrategieën. Regels voor gebruik en omgang zijn verankerd in cultuur en tooling (bijv. automatische waarschuwingen of blokkades bij ongewenst gedrag). Beleid wordt continu verbeterd op basis van evaluaties, dreigingen en technologische ontwikkelingen.</t>
  </si>
  <si>
    <t>Asset inventaris</t>
  </si>
  <si>
    <t>Er is geen inventaris van informatie of netwerk- en informatiesystemen beschikbaar. Inzicht in aanwezige assets ontbreekt.</t>
  </si>
  <si>
    <t>Een gedeeltelijke inventaris is aanwezig, gebaseerd op losse overzichten of spreadsheets. De volledigheid en actualiteit zijn beperkt, en er is geen formeel proces voor onderhoud.</t>
  </si>
  <si>
    <t>Er is een formeel proces en format vastgesteld voor het bijhouden van een inventaris van informatie en netwerk- en informatiesystemen. De inventaris is grotendeels volledig en wordt periodiek geactualiseerd.</t>
  </si>
  <si>
    <t>De inventaris is volledig en actueel en wordt aantoonbaar bijgehouden volgens een vastgesteld proces. Nieuwe of gewijzigde assets worden structureel toegevoegd of aangepast.</t>
  </si>
  <si>
    <t>De inventaris is geïntegreerd in geautomatiseerde beheerprocessen en tooling. Volledigheid en actualiteit worden real-time of near real-time bewaakt. De inventaris ondersteunt risicobeheer en beveiligingsmaatregelen effectief.</t>
  </si>
  <si>
    <t>Attendering, advies en informatie</t>
  </si>
  <si>
    <t>De entiteit ontvangt zelden of niet actief dreigingsinformatie. Er is geen vastgesteld proces voor beoordeling of opvolging van beveiligingsadviezen. Vastlegging van eventuele acties ontbreekt.</t>
  </si>
  <si>
    <t>Informatie van CSIRT’s, leveranciers of andere bronnen wordt incidenteel verwerkt. Beoordelingen vinden ongestructureerd plaats. Soms wordt actie ondernomen, maar dit is niet vastgelegd of aantoonbaar.</t>
  </si>
  <si>
    <t>De entiteit ontvangt regelmatig relevante dreigingsinformatie via ingestelde kanalen. Er is een intern proces voor beoordeling en eventuele aanpassing van maatregelen. Vastlegging gebeurt aantoonbaar.</t>
  </si>
  <si>
    <t>Dreigingsinformatie wordt systematisch verzameld via erkende bronnen (bijv. NCSC, CSIRT, leveranciers). Beoordeling vindt plaats op basis van vastgestelde criteria. Besluiten over aanvullende maatregelen worden schriftelijk vastgelegd en gecommuniceerd naar betrokken teams.</t>
  </si>
  <si>
    <t>De verwerking van dreigingsinformatie is geïntegreerd in risicobeheer- en wijzigingsprocessen. De entiteit monitort actief relevante bronnen, voert risico-impactanalyses uit, en past maatregelen structureel aan. De evaluatie en opvolging worden intern geaudit. Lessen uit eerdere dreigingen worden meegenomen in beleid en bewustwording.</t>
  </si>
  <si>
    <t>Training 1</t>
  </si>
  <si>
    <t>Bestuurders ontvangen geen training of bewustwording over cybersecurityrisico’s. Er is geen kennis aanwezig over risico’s of risicobeheersing.</t>
  </si>
  <si>
    <t>Bestuurders zijn geïnformeerd over basisprincipes van cyberrisico’s, vaak via een eenmalige sessie. Risico’s en maatregelen worden niet systematisch begrepen of beoordeeld.</t>
  </si>
  <si>
    <t>Bestuurders hebben aantoonbaar een training gevolgd die de risico’s en risicobeheersing op hoofdlijnen behandelt. Ze kunnen risico’s benoemen en inschatten op abstract niveau. Training is niet afgestemd op wettelijke eisen.</t>
  </si>
  <si>
    <t>Bestuurders hebben aantoonbaar een training gevolgd die voldoet aan de eisen uit de wet. Ze kunnen risico’s herkennen, doorvertalen naar de eigen organisatie en beoordelen welke maatregelen passend zijn.</t>
  </si>
  <si>
    <t>Bestuurders zijn aantoonbaar strategisch vaardig in het inschatten van risico’s en beoordelen van gevolgen. Training is cyclisch, gecertificeerd en gekoppeld aan governanceprocessen. Cyberrisico’s worden structureel besproken in bestuursbesluiten.</t>
  </si>
  <si>
    <t>Training 2</t>
  </si>
  <si>
    <t>Er zijn geen afspraken over training voor bestuursleden. Deelname is vrijblijvend. Kennis wordt niet onderhouden.</t>
  </si>
  <si>
    <t>Er is het voornemen om training te volgen, maar er is geen planning of borging dat alle leden binnen 2 jaar voldoen. Actualisatie vindt ad hoc plaats.</t>
  </si>
  <si>
    <t>Alle bestuursleden voldoen aantoonbaar binnen 2 jaar aan de wettelijke trainingseisen. Actualiseren van kennis is nog niet structureel ingericht.</t>
  </si>
  <si>
    <t>Alle bestuursleden voldoen aantoonbaar binnen 2 jaar aan de wettelijke trainingseisen. Actualisering vindt minimaal eens per 2 jaar plaats via een update- of herhalingstraining. Certificaten worden geregistreerd en geverifieerd.</t>
  </si>
  <si>
    <t>De organisatie borgt structureel dat bestuursleden altijd over actuele kennis beschikken. Training wordt cyclisch herhaald, inhoud wordt aangepast op nieuwe dreigingen en wetgeving. Interne of externe toetsing op kennisniveau is onderdeel van governance.</t>
  </si>
  <si>
    <t>Er is geen beleid of procedure voor het melden van significante incidenten. Meldingen aan CSIRT of autoriteit vinden niet of alleen op ad-hocbasis plaats. Criteria voor “significant” zijn onbekend of ongedefinieerd.</t>
  </si>
  <si>
    <t>De entiteit onderkent het belang van melding, maar handelt reactief. Enkele meldingen zijn gedaan, zonder vastgelegde criteria of processen. Vrijwillige melding wordt niet benut.</t>
  </si>
  <si>
    <t>De entiteit beschikt over een aantoonbare procedure voor het melden van significante incidenten aan CSIRT en bevoegde autoriteit. Criteria voor wat als significant geldt zijn vastgelegd. Vrijwillige meldingsoptie is bekend en kan worden toegepast.</t>
  </si>
  <si>
    <t>Significante incidenten worden tijdig, correct en aantoonbaar gemeld. Criteria en processen zijn ingebed in incidentmanagement. Er wordt actief overwogen om ook vrijwillig meldingen te doen van relevante (bijna-)incidenten of cyberdreigingen.</t>
  </si>
  <si>
    <t>De meldingsprocedure wordt regelmatig geëvalueerd en verbeterd. De entiteit maakt strategisch gebruik van vrijwillige meldingen om het eigen en ketenbewustzijn te versterken. Samenwerking met CSIRT en autoriteit verloopt actief en constructief.</t>
  </si>
  <si>
    <t>Rapportages en tijdslijnen</t>
  </si>
  <si>
    <t>Er is geen vastgesteld proces voor het tijdig melden van significante incidenten in drie fasen. Rapportages worden onvolledig of niet binnen de voorgeschreven termijnen aangeleverd. Inhoudelijke vereisten zijn onbekend.</t>
  </si>
  <si>
    <t>Er is enige kennis van de rapportageplicht en termijnen. De entiteit probeert meldingen te doen, maar volgt de drie fasen niet consistent of mist vereiste informatie. Er is geen formeel proces of sjabloon voor rapportage.</t>
  </si>
  <si>
    <t>De entiteit beschikt over een formeel proces voor meldingen in drie fasen met duidelijke termijnen en inhoudsvereisten. Eerste meldingen, updates en eindverslagen worden aantoonbaar tijdig en met de juiste informatie ingediend.</t>
  </si>
  <si>
    <t>De entiteit meldt alle significante incidenten aantoonbaar tijdig in de drie fasen. Rapportages bevatten consistent de voorgeschreven gegevens. Inhoud en tijdigheid worden structureel gemonitord en verantwoord.</t>
  </si>
  <si>
    <t>De meldprocedure is volledig ingebed in incidentresponsprocessen. Rapportages worden automatisch ondersteund (bijv. via workflows of tooling). De inhoud wordt vooraf getoetst op volledigheid. Lessons learned uit eerdere meldingen leiden tot continue verbetering van kwaliteit en snelheid van rapportages.</t>
  </si>
  <si>
    <t>Informeren van ontvangers en diensten</t>
  </si>
  <si>
    <t>De entiteit informeert de ontvangers van haar diensten niet of slechts ad hoc bij een significant incident. Er worden geen maatregelen gedeeld die deze ontvangers kunnen nemen in reactie op de dreiging.</t>
  </si>
  <si>
    <t>De entiteit informeert incidenteel en zonder vaste werkwijze de ontvangers van haar diensten bij een significant incident. Informatie over maatregelen die deze ontvangers kunnen nemen in reactie op de dreiging is beperkt of ontbreekt.</t>
  </si>
  <si>
    <t>De entiteit beschikt over een vastgelegd proces om de ontvangers aantoonbaar van haar diensten onverwijld in kennis te stellen bij een significant incident dat een nadelige invloed kan hebben op de verlening van hun diensten. Daarbij worden ook maatregelen gedeeld die deze ontvangers kunnen nemen in reactie op de dreiging.</t>
  </si>
  <si>
    <t>De entiteit informeert aantoonbaar en onverwijld alle relevante ontvangers van haar diensten bij een significant incident met mogelijke nadelige invloed op hun dienstverlening. Daarbij worden concrete en passende maatregelen gedeeld die deze ontvangers kunnen nemen in reactie op de dreiging. De toepassing en werking van het proces wordt periodiek geëvalueerd.</t>
  </si>
  <si>
    <t>De entiteit hanteert een volledig geïntegreerd en aantoonbaar effectief proces om bij ieder significant incident de relevante ontvangers van haar diensten onverwijld te informeren. Daarbij worden afgestemde maatregelen gedeeld die deze ontvangers kunnen nemen in reactie op de dreiging. Het proces wordt structureel verbeterd op basis van terugkoppeling en ervaringen uit eerdere incidenten.</t>
  </si>
  <si>
    <t>Template</t>
  </si>
  <si>
    <t>Bij wijze van handreiking is hieronder een voorbeeldformat opgenomen waarmee organisaties de resultaten van het Cbw (NIS2) Control Framework per domein kunnen invullen en zo hun risico’s in kaart kunnen brengen.
In de voorbeeldrapportage wordt illustratief gebruikgemaakt van kleuren om aan te geven in hoeverre aan de vereisten wordt voldaan. Deze opmaak is bedoeld als hulpmiddel: organisaties kunnen de rapportage geheel naar eigen inzicht aanpassen, relevante onderdelen selecteren en de presentatie vormgeven in hun eigen huisstijl.</t>
  </si>
  <si>
    <t>Gekozen systeem of organistie</t>
  </si>
  <si>
    <t>Status:</t>
  </si>
  <si>
    <t>Onvoldoende</t>
  </si>
  <si>
    <t>ID uit het framework</t>
  </si>
  <si>
    <t>Geef kleur</t>
  </si>
  <si>
    <t>Voldoende</t>
  </si>
  <si>
    <t>Cbw domein uit het framework</t>
  </si>
  <si>
    <t>Goed</t>
  </si>
  <si>
    <t>Risico's</t>
  </si>
  <si>
    <t>Neem hier de risico’s op die de organisatie loopt gedurende de periode dat er geen passende maatregelen zijn getroffen.</t>
  </si>
  <si>
    <t>Bevindingen en verbeteracties</t>
  </si>
  <si>
    <t>Vul hier de bevindingen en verbeterpunten in die uit het framework naar voren komen.</t>
  </si>
  <si>
    <t xml:space="preserve">Mapping uitvoeringsverordening (EU) 2024/2690 </t>
  </si>
  <si>
    <t>ISO 27001:2022</t>
  </si>
  <si>
    <t>NIST Cybersecurity Framework v2.0</t>
  </si>
  <si>
    <t>Policy on the security of network and information systems</t>
  </si>
  <si>
    <t xml:space="preserve">5.2, A.5.1, A.5.36, A.5.4, 9.3 </t>
  </si>
  <si>
    <t>PR.AT-02, GV.PO-01, GV.PO-02, GV.OC-03, GV.RM-03, GV.OC-02, ID.IM-01, ID.IM-02, ID.IM-03, ID.IM-04</t>
  </si>
  <si>
    <t>Roles, responsibilities and authorities</t>
  </si>
  <si>
    <t>5.3, A.5.2, A.5.3, A.5.4</t>
  </si>
  <si>
    <t>GV.RR-02, GV.SC-02, PR.AT-02, ID.IM-01, ID.IM-02, ID.IM-03, ID.IM-04</t>
  </si>
  <si>
    <t>Risk management framework</t>
  </si>
  <si>
    <t>6.1, 6.1.2, 6.1.3, 6.2, 8.2, 8.3, A5.7, Α.5.19, Α.5.20, Α.5.21</t>
  </si>
  <si>
    <t>ID.RA-01, ID.RA-02, ID.RA-03, ID.RA-04, ID.RA-05, ID.RA-06, GV.RM-03, ID.RM-01, GV.RM-06, GV.RR-03, ID.IM-01, ID.IM-02, ID.IM-03, ID.IM-04</t>
  </si>
  <si>
    <t>Compliance monitoring</t>
  </si>
  <si>
    <t>9.2, A.5.31, A.5.35, A.5.36</t>
  </si>
  <si>
    <t>GV.OV-02, ID.IM-01, ID.IM-02, ID.IM-03, ID.IM-04</t>
  </si>
  <si>
    <t>2.3</t>
  </si>
  <si>
    <t>Independent review of information and network security</t>
  </si>
  <si>
    <t>9.2, 10.1, A.5.35, A.8.34</t>
  </si>
  <si>
    <t>GV.OV-02, ID.IM-01</t>
  </si>
  <si>
    <t>Incident handling policy</t>
  </si>
  <si>
    <t>A.5 .24</t>
  </si>
  <si>
    <t>GV.SC-08, RS.MA-01, RS.MA-05, RS.MI-01, RS.MI-02, ID.IM-01, ID.IM-04</t>
  </si>
  <si>
    <t>3.2</t>
  </si>
  <si>
    <t>Monitoring and logging</t>
  </si>
  <si>
    <t>A.5.28, A.8.15, A.8.16, A.8.17</t>
  </si>
  <si>
    <t>RS.AN-06, RS.AN-07, ID.IM-01, ID.IM-02, ID.IM-03, ID.IM-04</t>
  </si>
  <si>
    <t>3.3</t>
  </si>
  <si>
    <t>Event reporting</t>
  </si>
  <si>
    <t>RS.MI-01, RS.CO-02</t>
  </si>
  <si>
    <t>3.4</t>
  </si>
  <si>
    <t>Event assessment and classification</t>
  </si>
  <si>
    <t>DE.AE-04, RS.MA-02, RS.MA-03, RS.MA-04, ID.IM-01, ID.IM-02, ID.IM-03, ID.IM-04</t>
  </si>
  <si>
    <t>3.5</t>
  </si>
  <si>
    <t>Incident response</t>
  </si>
  <si>
    <t>RS.MA-01, RS.MA-02, RS.MA-03, RS.MA-04, ID.IM-02, ID.IM-03, ID.IM-04, RS.CO-02, RS.CO-03, RS.AN-03, RS.MI-01, RS.MI-02, RC.CO-03, RC.CO-04.</t>
  </si>
  <si>
    <t>3.6</t>
  </si>
  <si>
    <t>Post-incident reviews</t>
  </si>
  <si>
    <t>ID.IM-01, ID.IM-04, RS.AN-08</t>
  </si>
  <si>
    <t>Business continuity and disaster recovery plan</t>
  </si>
  <si>
    <t>A5.29, A. 5.30</t>
  </si>
  <si>
    <t>ID.IM-02, ID.IM-03, ID.IM-04, GV.OC-04, GV.SC-08, RC.RP-01, RC.RP-02</t>
  </si>
  <si>
    <t>Backup management</t>
  </si>
  <si>
    <t>A.8.13, A.8.14</t>
  </si>
  <si>
    <t>PR.DS-11, RC.RP-01, RC.RP-02, ID.IM-03</t>
  </si>
  <si>
    <t>4.3</t>
  </si>
  <si>
    <t>Crisis management</t>
  </si>
  <si>
    <t>A.5.26, A.5.29, A.5.30</t>
  </si>
  <si>
    <t>RS.CO-02, RS.CO-03. PR.IR-03, DE.CM-01, ID.AM-03, DE.AE-02, DE.AE-03, DE.AE-04, DE.AE-06, DE.AE-07, DE.AE-08</t>
  </si>
  <si>
    <t>Supply chain security policy</t>
  </si>
  <si>
    <t>A.5.19, A.5.20, A.5.21, A.8.30</t>
  </si>
  <si>
    <t>GV.OC-03, GV.OC-05, GV.SC-01, GV.SC-04, GV.SC-06, GV.SC-05, GV.SC-07, GV.SC-09, GV.SC-10, ID.RA-10, ID.IM-01, ID.IM-02, ID.IM-03, ID.IM-04</t>
  </si>
  <si>
    <t>Directory of suppliers and service providers</t>
  </si>
  <si>
    <t>GV.OC-05, GV.SC-04, ID.IM-01, ID.IM-02, ID.IM-03, ID.IM-04</t>
  </si>
  <si>
    <t>Security in acquisition of ICT services, ICT systems or ICT products</t>
  </si>
  <si>
    <t>A.5.21, A.5.23</t>
  </si>
  <si>
    <t>GV.PO-02, GV.SC-06, ID.RA-09, ID.RA-10, ID.IM-01, ID.IM-02, ID.IM-03, ID.IM-04</t>
  </si>
  <si>
    <t>Secure development life cycle</t>
  </si>
  <si>
    <t>A.8.25, A.8.31</t>
  </si>
  <si>
    <t>ID.AM-08, PR.PS-06, ID.IM-01, ID.IM-02, ID.IM-03, ID.IM-04</t>
  </si>
  <si>
    <t>Configuration management</t>
  </si>
  <si>
    <t>PR.PS-01, ID.IM-01, ID.IM-02, ID.IM-03, ID.IM-04</t>
  </si>
  <si>
    <t>Change management, repairs and maintenance</t>
  </si>
  <si>
    <t>6.3, 8.1, A.7.13, A.8.32</t>
  </si>
  <si>
    <t>ID.RA-07, ID.IM-01, ID.IM-02, ID.IM-03, ID.IM-04</t>
  </si>
  <si>
    <t>6.5</t>
  </si>
  <si>
    <t>Security testing</t>
  </si>
  <si>
    <t>A.8.29, A.8.33, A.8.34</t>
  </si>
  <si>
    <t>ID.RA-01, ID.IM-01, ID.IM-02, ID.IM-03, ID.IM-04</t>
  </si>
  <si>
    <t>6.6</t>
  </si>
  <si>
    <t>Security patch management</t>
  </si>
  <si>
    <t>A.8.31, A.8.32</t>
  </si>
  <si>
    <t>PR.PS-02, DE.CM-09, ID.IM-01, ID.IM-02, ID.IM-03, ID.IM-04</t>
  </si>
  <si>
    <t>6.7</t>
  </si>
  <si>
    <t>Network security</t>
  </si>
  <si>
    <t>A.8.16, A.8.20</t>
  </si>
  <si>
    <t>DE.CM-01, PR.IR-01, PR.PS-05, ID.IM-01, ID.IM-02, ID.IM-03, ID.IM-04</t>
  </si>
  <si>
    <t>6.8</t>
  </si>
  <si>
    <t>Network segmentation</t>
  </si>
  <si>
    <t>PR.IR-01, ID.IM-01, ID.IM-02, ID.IM-03, ID.IM-04</t>
  </si>
  <si>
    <t>6.9</t>
  </si>
  <si>
    <t>Protection against malicious and unauthorised software</t>
  </si>
  <si>
    <t>A.5.32, A.8.7</t>
  </si>
  <si>
    <t>DE.CM-01, DE.CM-09, PR.PS-05, ID.IM-01, ID.IM-02, ID.IM-03, ID.IM-04</t>
  </si>
  <si>
    <t>6.10</t>
  </si>
  <si>
    <t>Vulnerability handling and disclosure</t>
  </si>
  <si>
    <t>ID.RA-01, ID.RA-02, ID.RA-04, ID.RA-05, ID.RA-06, PR.PS-02, PR.PS-03, ID.RA-08, ID.RA-06, ID.IM-01, ID.IM-02, ID.IM-03, ID.IM-04</t>
  </si>
  <si>
    <t>Policies and procedures to assess the effectiveness of cybersecurity risk-management measures</t>
  </si>
  <si>
    <t>6.2, 9.1, 9.3</t>
  </si>
  <si>
    <t>ID.IM-03, GV.RM-06, ID.IM-01, ID.IM-02, ID.IM-03, ID.IM-04</t>
  </si>
  <si>
    <t>Awareness raising and basic cyber hygiene practices</t>
  </si>
  <si>
    <t>7.3, A.6.3, A.8.7</t>
  </si>
  <si>
    <t>PR.AT-01, PR.AT-02, ID.IM-01, ID.IM-02, ID.IM-03, ID.IM-04</t>
  </si>
  <si>
    <t>Security training</t>
  </si>
  <si>
    <t>7.2, A.6.3</t>
  </si>
  <si>
    <t>PR.AT-01, ID.IM-01, ID.IM-02, ID.IM-03, ID.IM-04</t>
  </si>
  <si>
    <t>Cryptography</t>
  </si>
  <si>
    <t>A.5.31, A.8.24</t>
  </si>
  <si>
    <t>PR.DS-01, PR.DS-02, ID.IM-01, ID.IM-02, ID.IM-03, ID.IM-04</t>
  </si>
  <si>
    <t>Human resources security</t>
  </si>
  <si>
    <t>7.1, 7.2, A.6.2, A.6.3</t>
  </si>
  <si>
    <t>PR.AT-02, GV.RR-04, ID.IM-01, ID.IM-02, ID.IM-03, ID.IM-04</t>
  </si>
  <si>
    <t>10.2</t>
  </si>
  <si>
    <t>Verification of Background</t>
  </si>
  <si>
    <t>GV.RR-04, ID.IM-01, ID.IM-02, ID.IM-03, ID.IM-04</t>
  </si>
  <si>
    <t>10.3</t>
  </si>
  <si>
    <t>Termination or change of employment procedures</t>
  </si>
  <si>
    <t>GV.RR-04</t>
  </si>
  <si>
    <t>10.4</t>
  </si>
  <si>
    <t>Disciplinary process</t>
  </si>
  <si>
    <t>5.28, A.6.4</t>
  </si>
  <si>
    <t>ID.IM-01, ID.IM-02, ID.IM-03, ID.IM-04</t>
  </si>
  <si>
    <t>Access control policy</t>
  </si>
  <si>
    <t>Α.5.15, A.7.2, Α.8.3, Α.8.21</t>
  </si>
  <si>
    <t>PR.AA-05, ID.IM-01, ID.IM-02, ID.IM-03, ID.IM-04</t>
  </si>
  <si>
    <t>11.2</t>
  </si>
  <si>
    <t>Management of access rights</t>
  </si>
  <si>
    <t>A.5.3, Α.5.18</t>
  </si>
  <si>
    <t>Privileged accounts and system administration accounts</t>
  </si>
  <si>
    <t>Α.8.2, A.8.18</t>
  </si>
  <si>
    <t>11.4</t>
  </si>
  <si>
    <t>Administration systems</t>
  </si>
  <si>
    <t>-</t>
  </si>
  <si>
    <t>11.5</t>
  </si>
  <si>
    <t>Identification</t>
  </si>
  <si>
    <t>Α.5.16</t>
  </si>
  <si>
    <t>PR.AA-01, PR.AA-05, PR.AC-02</t>
  </si>
  <si>
    <t>11.6</t>
  </si>
  <si>
    <t>Authentication</t>
  </si>
  <si>
    <t>Α.5.17</t>
  </si>
  <si>
    <t>PR.AA-05, PR.AA-03, ID.IM-01, ID.IM-02, ID.IM-03, ID.IM-04</t>
  </si>
  <si>
    <t>11.7</t>
  </si>
  <si>
    <t>Multi-factor authentication</t>
  </si>
  <si>
    <t>Α.8.5</t>
  </si>
  <si>
    <t>PR.AA-03</t>
  </si>
  <si>
    <t>Asset classification</t>
  </si>
  <si>
    <t>A.5.9, A.5.12, A.5.13</t>
  </si>
  <si>
    <t>ID.AM-05</t>
  </si>
  <si>
    <t>Handling of assets</t>
  </si>
  <si>
    <t>A.5.9, A.5.10, A.5.14, A.7.10</t>
  </si>
  <si>
    <t>ID.IM-01</t>
  </si>
  <si>
    <t>Removable media policy</t>
  </si>
  <si>
    <t>A.7.7, A.7.10</t>
  </si>
  <si>
    <t>PR.DS-01, ID.IM-01, ID.IM-02, ID.IM-03, ID.IM-04</t>
  </si>
  <si>
    <t>Asset inventory</t>
  </si>
  <si>
    <t>ID.AM-01, ID.AM-02, ID.AM-03, ID.AM-04, ID.AM-07, ID.AM-08, ID.IM-01, ID.IM-02, ID.IM-03, ID.IM-04</t>
  </si>
  <si>
    <t>12.5</t>
  </si>
  <si>
    <t>Deposit, return or deletion of assets upon termination of employment</t>
  </si>
  <si>
    <t>A.5.11, A.5.18, A.8.24</t>
  </si>
  <si>
    <t>Supporting utilities</t>
  </si>
  <si>
    <t>A. 7.11</t>
  </si>
  <si>
    <t>DE.CM-02, DE.CM-06, GV.OC-03, GV.OC-05, GV.OC-07, ID.RA-10, ID.IM-01, ID.IM-02, ID.IM-03, ID.IM-04</t>
  </si>
  <si>
    <t>Protection against physical and environmental threats</t>
  </si>
  <si>
    <t>A. 7.3, A.7.5</t>
  </si>
  <si>
    <t>PR.IR-02, ID.IM-01, ID.IM-02, ID.IM-03, ID.IM-04</t>
  </si>
  <si>
    <t>13.3</t>
  </si>
  <si>
    <t>Perimeter and physical access control</t>
  </si>
  <si>
    <t>A. 7.1, A.7.2, A.7.4</t>
  </si>
  <si>
    <t>PR.AA-06, DE.CM-02</t>
  </si>
  <si>
    <t>Mapping BIO2</t>
  </si>
  <si>
    <t>ISO 27002:2022</t>
  </si>
  <si>
    <t>Cbw</t>
  </si>
  <si>
    <t>Cbb</t>
  </si>
  <si>
    <t>Overheidsmaatregel</t>
  </si>
  <si>
    <t>Beleidsregels voor informatiebeveiliging</t>
  </si>
  <si>
    <t>De entiteit heeft een informatiebeveiligingsbeleid opgesteld en vastgesteld door het bestuur van de_x000D_
entiteit._x000D_
Dit beleid bevat ten minste de volgende punten:_x000D_
• De strategische uitgangspunten en randvoorwaarden die de entiteit hanteert voor informatiebeveili_x0002_ging en in het bijzonder de inbedding in en afstemming op het algemene beveiligingsbeleid en het_x000D_
informatievoorzieningsbeleid._x000D_
• De organisatie van de informatiebeveiligingsfunctie, waaronder verantwoordelijkheden, taken en_x000D_
bevoegdheden._x000D_
• De toewijzing van de verantwoordelijkheden en samenhang van informatiebeveiliging voor ketens van_x000D_
informatiesystemen, de beveiliging van OT, privacybescherming en de verantwoordelijkheden voor de_x000D_
continuïteit van de taakuitvoering van entiteit (BCM) aan lijnmanagers._x000D_
• De gemeenschappelijke betrouwbaarheidseisen en normen die op de entiteit van toepassing zijn._x000D_
• De frequentie waarmee het informatiebeveiligingsbeleid wordt geëvalueerd._x000D_
• De bevordering van het beveiligingsbewustzijn.</t>
  </si>
  <si>
    <t>art. 21.3.a</t>
  </si>
  <si>
    <t>art. 6</t>
  </si>
  <si>
    <t>Het informatiebeveiligingsbeleid wordt minimaal jaarlijks en in aansluiting bij de bestuurs- en Planning_x000D_
&amp; Control (P&amp;C)-cycli en externe ontwikkelingen beoordeeld en zo nodig bijgesteld.</t>
  </si>
  <si>
    <t>Rollen en verantwoordelijkheden bij informatiebeveiliging</t>
  </si>
  <si>
    <t>Het bestuur van de entiteit heeft vastgelegd en vastgesteld:_x000D_
• wat de verantwoordelijkheden en rollen zijn voor informatiebeveiliging, privacybescherming,_x000D_
operationele technologie (OT), bedrijfscontinuïteitsmanagement (BCM) binnen haar entiteit;_x000D_
• de samenhang voor informatiebeveiliging, de beveiliging van OT, de continuïteit van de taakuitvoering_x000D_
en BCM van de entiteit._x000D_
Bij het definiëren en toewijzen van rollen en verantwoordelijkheden is specifieke aandacht voor het_x000D_
adequaat afhandelen van incidenten._x000D_
Lijnmanagers en proceseigenaren die verantwoordelijk zijn voor bedrijfsmiddelen zijn ook verantwoor_x0002_delijk voor de behandeling van risico’s die op die bedrijfsmiddelen van toepassing zijn.</t>
  </si>
  <si>
    <t>5.02.02</t>
  </si>
  <si>
    <t>Er is een CISO aangesteld die bevoegd is om onafhankelijk en zelfstandig te adviseren en te rapporteren_x000D_
aan het bestuur en of het controlerend orgaan over informatiebeveiliging.</t>
  </si>
  <si>
    <t>Functiescheiding</t>
  </si>
  <si>
    <t>5.03.01</t>
  </si>
  <si>
    <t>Geen overheidsmaatregel, zie deel 1 BIO2-kader hoofdstuk 4.</t>
  </si>
  <si>
    <t>5.4</t>
  </si>
  <si>
    <t>Managementverantwoordelijkheden</t>
  </si>
  <si>
    <t>Het bestuur en de werknemers volgen regelmatig scholing, om cyberbeveiligingsrisico’s te herkennen_x000D_
en te voorkomen en te weten wat men moet doen als er een informatiebeveiligingsincident is._x000D_
Daarbij tonen bestuurders aan dat zij voldoende kennis en vaardigheden hebben om de gevolgen van_x000D_
informatiebeveiligingsrisico’s te beoordelen op de diensten en/of producten die de entiteit levert.</t>
  </si>
  <si>
    <t xml:space="preserve">art. 24.2 </t>
  </si>
  <si>
    <t>art. 20</t>
  </si>
  <si>
    <t>Verplaatst naar 5.10.02.</t>
  </si>
  <si>
    <t>5.04.03</t>
  </si>
  <si>
    <t>Verplaatst naar 5.10.03.</t>
  </si>
  <si>
    <t>5.5</t>
  </si>
  <si>
    <t>Contact met overheidsinstanties</t>
  </si>
  <si>
    <t>5.05.01</t>
  </si>
  <si>
    <t>De entiteit heeft uitgewerkt welke functionarissen met welke (overheids)instanties en toezichthouders
formele contacten hebben over informatiebeveiliging.
Dit overzicht wordt ten minste jaarlijks geactualiseerd.</t>
  </si>
  <si>
    <t>5.6</t>
  </si>
  <si>
    <t>Contact met speciale belangengroepen</t>
  </si>
  <si>
    <t>art. 21.3.e</t>
  </si>
  <si>
    <t>art. 11</t>
  </si>
  <si>
    <t>5.7</t>
  </si>
  <si>
    <t>Informatie en analyses over dreigingen</t>
  </si>
  <si>
    <t>5.8</t>
  </si>
  <si>
    <t>Informatiebeveiliging in projectmanagement</t>
  </si>
  <si>
    <t>5.08.01</t>
  </si>
  <si>
    <t>Bij nieuwe informatiesystemen en bij significante wijzigingen op bestaande informatiesystemen wordt_x000D_
een expliciete risicoafweging op basis van een vastgestelde risicomanagementmethodiek uitgevoerd,_x000D_
om risico’s te identificeren en in voldoende mate te beheersen en ook voor het vaststellen van de_x000D_
beveiligingseisen.</t>
  </si>
  <si>
    <t>art. 7</t>
  </si>
  <si>
    <t>5.9</t>
  </si>
  <si>
    <t>Inventarisatie van informatie en andere gerelateerde bedrijfsmiddelen</t>
  </si>
  <si>
    <t>Er is een inventaris van bedrijfsmiddelen die van belang zijn voor informatieverwerking, met inbegrip_x000D_
van OT._x000D_
De inventaris omvat alle eigenschappen die nodig zijn voor het beheer en onderhoud. In de inventaris_x000D_
zijn ook opgenomen: bedrijfsmiddelen op afstand, cloud-omgevingen en bedrijfsmiddelen die_x000D_
regelmatig zijn verbonden met de netwerkinfrastructuur maar niet onder controle van de entiteit staan._x000D_
De volledigheid en actualiteit van de inventaris wordt periodiek gecontroleerd met tussenpozen die_x000D_
passend zijn voor de frequentie waarmee wijzigingen optreden.</t>
  </si>
  <si>
    <t>art. 21.3.i</t>
  </si>
  <si>
    <t>art. 16</t>
  </si>
  <si>
    <t>5.10</t>
  </si>
  <si>
    <t>Aanvaardbaar gebruik van informatie en andere gerelateerde bedrijfsmiddelen</t>
  </si>
  <si>
    <t>art. 21.i</t>
  </si>
  <si>
    <t>art. 14</t>
  </si>
  <si>
    <t>5.10.02</t>
  </si>
  <si>
    <t>De gedragsregels voor het gebruik van bedrijfsmiddelen zijn voor extern personeel en vrijwilligers in_x000D_
het contract vastgelegd volgens de huisregels of interne gedragsregels.</t>
  </si>
  <si>
    <t>art.21.i</t>
  </si>
  <si>
    <t>5.10.03</t>
  </si>
  <si>
    <t>Alle medewerkers zijn aantoonbaar gewezen op de gedragsregels voor het gebruik van bedrijfsmidde_x0002_len.</t>
  </si>
  <si>
    <t>5.11</t>
  </si>
  <si>
    <t>Retourneren van bedrijfsmiddelen</t>
  </si>
  <si>
    <t>5.12</t>
  </si>
  <si>
    <t>Classificeren van informatie</t>
  </si>
  <si>
    <t>5.12.01</t>
  </si>
  <si>
    <t>Informatie in alle informatiesystemen wordt met een expliciete risicoafweging geclassificeerd._x000D_
Hierbij wordt gebruik gemaakt van een vastgestelde impactclassificatiemethodiek die onderdeel is van_x000D_
de vastgestelde risicomanagementmethodiek.</t>
  </si>
  <si>
    <t>5.13</t>
  </si>
  <si>
    <t>Labelen van informatie</t>
  </si>
  <si>
    <t>5.13.01</t>
  </si>
  <si>
    <t>5.14</t>
  </si>
  <si>
    <t>Overdragen van informatie</t>
  </si>
  <si>
    <t>Internetfacing-informatiesystemen en e-mail-berichtenverkeer blijven voldoen aan de verplichte_x000D_
beveiligingsstandaarden, zie hiervoor de website van het Forum Standaardisatie en het Cyberbeveili_x0002_gingsbesluit._x000D_
Hierop wordt gestuurd met de metingen van internet.nl._x000D_
Daarbij dienen alle onderdelen te worden ingesteld zodat een optimale beveiliging wordt bereikt zonder_x000D_
afbreuk te doen aan de functionaliteit van de geboden dienst</t>
  </si>
  <si>
    <t>De entiteit maakt bij openbaar webverkeer van gevoelige gegevens gebruik van ten minste publiek_x000D_
vertrouwde Organization Validated (OV)-certificaten._x000D_
De entiteit maakt bij intern webverkeer voor gevoelige gegevens gebruik van ten minste publieke_x000D_
vertrouwde OV-certificaten of private PKIo-certificaten._x000D_
Hogere eisen aan certificaten vloeien voort uit een risicoanalyse, aansluitvoorwaarden of wetgeving.</t>
  </si>
  <si>
    <t>Geavanceerde en/of gekwalificeerde elektronische handtekeningen voldoen aan de Advanced Electronic
Signatures (AdES Baseline Profiles), zoals opgenomen in de Lijst open standaarden van Forum
Standaardisatie.</t>
  </si>
  <si>
    <t>Van alle internetfacing-informatiesystemen, webapplicaties, IP-adressen en API’s is er een actuele_x000D_
registratie.</t>
  </si>
  <si>
    <t>Publiek toegankelijke websites worden bekend gemaakt via het Register Internetdomeinen Overheid
(RIO).
Deze informatie wordt ten minste iedere zes maanden geactualiseerd.</t>
  </si>
  <si>
    <t>5.15</t>
  </si>
  <si>
    <t>Toegangsbeveiliging</t>
  </si>
  <si>
    <t>Toegang tot een vertrouwde zone is toegestaan in twee situaties:_x000D_
1. vanaf geauthentiseerde apparatuur of;_x000D_
2. vanuit programmatuur die draait binnen een veilige schil.</t>
  </si>
  <si>
    <t>art. 15</t>
  </si>
  <si>
    <t>5.16</t>
  </si>
  <si>
    <t>Identiteitsbeheer</t>
  </si>
  <si>
    <t>Er is een sluitende formele registratie- en afmeldprocedure voor het beheren van gebruikersidentifica_x0002_ties.</t>
  </si>
  <si>
    <t>Het gebruiken van groepsaccounts is niet toegestaan, tenzij de proceseigenaar dit motiveert, vastlegt en_x000D_
afstemt met de CISO.</t>
  </si>
  <si>
    <t>5.17</t>
  </si>
  <si>
    <t>Authenticatie-informatie</t>
  </si>
  <si>
    <t>De entiteit past multi-factorauthenticatie (MFA) ten minste toe voor het primaire aanloggen op de_x000D_
digitale werkomgeving, bij accounts voor via het internet bereikbare voorzieningen en accounts die_x000D_
beheerrechten hebben en in andere situaties waar uit de risicoanalyse blijkt dat dit een passende_x000D_
oplossing is._x000D_
De entiteit past MFA toe in deze twee vormen:_x000D_
1. Wachtwoordloze toegang, zoals een pincode in combinatie met een hardware token of persoonlijk_x000D_
uniek certificaat (passkey)._x000D_
2. Wachtwoordtoegang in combinatie met minimaal een tweede factor._x000D_
Indien MFA niet mogelijk is voor deze accounts, worden andere mitigerende maatregelen genomen._x000D_
Bij het nemen van mitigerende maatregelen wordt de CISO betrokken._x000D_
De proceseigenaar keurt de mitigerende maatregelen goed._x000D_
Waar mogelijk en veilig wordt MFA met federatieve authenticatievoorzieningen zoals Single Sign On en_x000D_
een Stepping Stone-oplossing worden gecombineerd toegepast._x000D_
Voor beheer en monitoring van authenticatiegegevens:_x000D_
• wordt authenticatie-informatie uitgegeven met formele vastgestelde procedures, nadat de identiteit_x000D_
van de gebruiker met voldoende zekerheid is vastgesteld;_x000D_
• worden Use Cases voor misbruik van authenticatiegegevens gedefinieerd, worden deze gemonitord_x000D_
en wordt passende actie ondernomen bij het optreden ervan. Deze Use Cases omvatten in ieder geval_x000D_
inlogpogingen van ongebruikelijke plekken en pieken in mislukte inlogpogingen.</t>
  </si>
  <si>
    <t>De entiteit biedt aan alle medewerkers een wachtwoordmanager of vergelijkbare oplossing aan</t>
  </si>
  <si>
    <t>De eisen aan wachtwoorden worden geautomatiseerd afgedwongen.</t>
  </si>
  <si>
    <t>5.18</t>
  </si>
  <si>
    <t>Toegangsrechten</t>
  </si>
  <si>
    <t>Het maken en aanpassen van accounts met bijzondere rechten wordt gemonitord. Indien deze_x000D_
wijzigingen ongeautoriseerd zijn, is dit een informatiebeveiligingsincident en wordt dat als zodanig_x000D_
vastgelegd en afgehandeld.</t>
  </si>
  <si>
    <t>Alle uitgegeven toegangsrechten worden minimaal eenmaal per jaar beoordeeld. Een risicoafweging_x000D_
bepaalt of dit sneller moet.</t>
  </si>
  <si>
    <t>5.19</t>
  </si>
  <si>
    <t>Informatiebeveiliging in leveranciersrelaties</t>
  </si>
  <si>
    <t>Bij offerteaanvragen waar informatie(voorziening) een rol speelt, zijn informatiebeveiligingseisen_x000D_
waaronder de beschikbaarheid, integriteit en vertrouwelijkheid, onderdeel van het hele pakket aan_x000D_
inkoopeisen._x000D_
De informatiebeveiligingseisen zijn gebaseerd op een expliciete risicoafweging.</t>
  </si>
  <si>
    <t>art. 21.3.d</t>
  </si>
  <si>
    <t>art. 10</t>
  </si>
  <si>
    <t>5.20</t>
  </si>
  <si>
    <t>Adresseren van informatiebeveiliging in leveranciersovereenkomsten</t>
  </si>
  <si>
    <t>De beveiligingseisen uit de offerteaanvraag worden expliciet opgenomen in (inkoop)contracten waar de_x000D_
verwerking van informatie een rol speelt.</t>
  </si>
  <si>
    <t>art. 21.3.d en art. 21.3.e</t>
  </si>
  <si>
    <t>art. 10  en art. 11</t>
  </si>
  <si>
    <t>Waar mogelijk worden algemene voorwaarden van leveranciers expliciet uitgesloten en worden_x000D_
eventueel aanvullende voorwaarden opgenomen. Als uitsluiten niet mogelijk is, worden risico’s_x000D_
beoordeeld._x000D_
Expliciet is gemaakt welke consequenties geaccepteerd worden, welke gemitigeerd zijn en welke_x000D_
voorwaarden niet of nooit geaccepteerd worden bij het aangaan van de overeenkomst.</t>
  </si>
  <si>
    <t>In het inkoopcontract wordt opgenomen dat de leverancier aantoont dat hij aan alle gestelde eisen_x000D_
voldoet in opzet, bestaan en werking, op basis van onderzoeken van onafhankelijke derden._x000D_
Deze onderzoeken hebben een scope die dekkend is voor de gecontracteerde dienstverlening. Hierbij is_x000D_
expliciet aandacht voor de toeleveringsketen en hoe de leverancier zijn leveranciersmanagement_x000D_
ingeregeld heeft, zie overheidsmaatregel 5.21.01._x000D_
Dit toont de leverancier jaarlijks opnieuw aan.</t>
  </si>
  <si>
    <t>De entiteit voert zelfstandig onderzoek uit, ook ter validatie van de rapportages die de leverancier_x000D_
aanlevert._x000D_
Om dit mogelijk te maken, wordt expliciet opgenomen dat er een mogelijkheid is voor een externe_x000D_
audit._x000D_
Indien uit het voorgaande restrisico’s volgen, beheerst de entiteit deze door het toepassen van zijn_x000D_
vastgestelde risicomanagementmethodiek.</t>
  </si>
  <si>
    <t>art. 21 lid d en art. 21 lid e</t>
  </si>
  <si>
    <t>Onderdeel van de afspraken is dat de leverancier transparant is over kwetsbaarheden in de dienstverle_x0002_ning en informatiebeveiligingsincidenten waaronder datalekken. Dit stelt de entiteit in staat om passend_x000D_
te reageren onder meer door te rapporteren en mitigerende maatregelen te nemen.</t>
  </si>
  <si>
    <t>Voordat een contract wordt afgesloten, wordt in een risicoafweging bepaald of de afhankelijkheid van_x000D_
een leverancier beheersbaar is._x000D_
Een vast onderdeel van het contract is een expliciete uitwerking van de exit-strategie.</t>
  </si>
  <si>
    <t>5.21</t>
  </si>
  <si>
    <t>Beheren van informatiebeveiliging in de ICT-toeleveringsketen</t>
  </si>
  <si>
    <t>Vervallen.</t>
  </si>
  <si>
    <t>5.21.02</t>
  </si>
  <si>
    <t>Voorafgaand aan het afsluiten van de overeenkomst geeft de leverancier inzicht in de keten van_x000D_
toeleveranciers en eventuele risico’s daarin. De entiteit beoordeelt of de risico’s acceptabel zijn.</t>
  </si>
  <si>
    <t>De entiteit borgt dat de beveiligingseisen aan de leverancier onverminderd van toepassing zijn op de_x000D_
keten van toeleveranciers, tenzij die eisen niet relevant zijn gezien de aard van de dienstverlening door_x000D_
de toeleverancier._x000D_
Indien informatiebeveiligingseisen zijn uitgesloten, maakt de leverancier dat inzichtelijk, inclusief een_x000D_
onderbouwing.</t>
  </si>
  <si>
    <t>art. 10  </t>
  </si>
  <si>
    <t>Gedurende de looptijd geeft de leverancier veranderingen in de keten van toeleveranciers door,_x000D_
inclusief risico’s daarin. Dit omvat minimaal kwetsbaarheden en informatiebeveiligingsincidenten die_x000D_
de dienstverlening aan de entiteit kunnen raken.</t>
  </si>
  <si>
    <t>5.21.05</t>
  </si>
  <si>
    <t>De beveiliging van toeleveringsketens is onderdeel van de risicoanalyse voor de entiteit. In de_x000D_
risicoanalyse wordt rekening gehouden met:_x000D_
• specifieke kwetsbaarheden van elke rechtstreekse leverancier en dienstverlener;_x000D_
• de algemene kwaliteit van de producten;_x000D_
• de cyberbeveiligingspraktijken van hun leveranciers en dienstverleners, met inbegrip van hun veilige_x000D_
ontwikkelingsprocedures</t>
  </si>
  <si>
    <t>5.22</t>
  </si>
  <si>
    <t>Monitoren, beoordelen en het beheren van wijzigingen van leveranciersdiensten</t>
  </si>
  <si>
    <t>Op basis van het door de leverancier aangeleverde bewijsmateriaal, zie overheidsmaatregel 5.20.03, is_x000D_
de proceseigenaar verantwoordelijk voor:_x000D_
• het jaarlijks beoordelen dat de leverancier voldoet aan de gestelde informatiebeveiligingseisen;_x000D_
• het vaststellen van eventuele beveiligingsrisico’s;_x000D_
• het (laten) nemen van mitigerende maatregelen en het accepteren van rest-risico’s</t>
  </si>
  <si>
    <t>De entiteit heeft een actuele registratie van leveranciers en afgesloten contracten.</t>
  </si>
  <si>
    <t>5.23</t>
  </si>
  <si>
    <t>Informatiebeveiliging voor het gebruik van clouddiensten</t>
  </si>
  <si>
    <t>De entiteit stelt beleid op dat toeziet op het inventariseren, classificeren, selecteren, beoordelen en
managen van Cloud Service Providers (CSP) en het beëindigen van dienstverlening door CSP’s en past
dat toe.
Dit beleid wordt minimaal eens per drie jaar herzien.
In de inkoopcontracten wordt opgenomen welke situaties aanleiding kunnen geven tot ontbinding van
het contract.
Wanneer zich belangrijke wijzigingen bij de leverancier optreden, beoordeel de risico’s daarvan en
neem passende maatregelen.</t>
  </si>
  <si>
    <t>5.24</t>
  </si>
  <si>
    <t>Plannen en voorbereiden van het beheer van informatiebeveiligingsincidenten</t>
  </si>
  <si>
    <t>Er is voor alle interne en externe medewerkers een toegankelijk meldloket waar informatiebeveiligings_x0002_incidenten kunnen worden gemeld en geregistreerd</t>
  </si>
  <si>
    <t>art. 21.3.b</t>
  </si>
  <si>
    <t>art. 8</t>
  </si>
  <si>
    <t>Er is een meldprocedure waarin de taken en verantwoordelijkheden van het meldloket staan beschre_x0002_ven.</t>
  </si>
  <si>
    <t>De proceseigenaar is verantwoordelijk voor het oplossen van informatiebeveiligingsincidenten.</t>
  </si>
  <si>
    <t>De proceseigenaar rapporteert maandelijks de opvolging van informatiebeveiligingsincidenten aan de_x000D_
eindverantwoordelijke voor de bedrijfsvoering.</t>
  </si>
  <si>
    <t>5.24.05</t>
  </si>
  <si>
    <t>In de procedure voor informatiebeveiligingsincidenten is er een verwijzing gemaakt naar de procedure_x000D_
voor crisisbeheersing.</t>
  </si>
  <si>
    <t>Verplaatst naar 5.21.05.</t>
  </si>
  <si>
    <t>5.24.07</t>
  </si>
  <si>
    <t>De incidentprocedure bevat tenminste:
• dat binnen de wettelijke termijn informatiebeveiligingsincidenten worden gemeld bij het Cyber
Security Incident Response Team (CSIRT);
• dat meldingen van het CSIRT worden ontvangen, beoordeeld en opgenomen in de risicobehandeling;
• dat betrokkenen binnen de wettelijke termijn op de hoogte gesteld worden van het incident.</t>
  </si>
  <si>
    <t>5.24.08</t>
  </si>
  <si>
    <t>Een Coordinated Vulnerability Disclosure (CVD)-procedure is ingericht en gepubliceerd volgens de
NCSC-leidraad of NEN-EN-ISO/IEC 29147:2020 Vulnerability disclosure.
Informatie afkomstig uit de Coordinated Vulnerability Disclosure (CVD)-meldingen is onderdeel van de
incidentrapportage.</t>
  </si>
  <si>
    <t>5.25</t>
  </si>
  <si>
    <t>Beoordelen van en besluiten over informatiebeveiligingsgebeurtenissen</t>
  </si>
  <si>
    <t>Verplaatst naar 5.26.02.</t>
  </si>
  <si>
    <t>5.25.02</t>
  </si>
  <si>
    <t>5.26</t>
  </si>
  <si>
    <t>Reageren op informatiebeveiligingsincidenten</t>
  </si>
  <si>
    <t>Verplaatst naar 5.25.02.</t>
  </si>
  <si>
    <t>5.26.02</t>
  </si>
  <si>
    <t>Informatiebeveiligingsincidenten worden afgedaan via het incidentbeheerproces._x000D_
In het incidentbeheerproces is opgenomen dat incidenten indien relevant gemeld worden bij de in wet_x0002_en regelgeving aangewezen toezichthouders.</t>
  </si>
  <si>
    <t>5.27</t>
  </si>
  <si>
    <t>Leren van informatiebeveiligingsincidenten</t>
  </si>
  <si>
    <t>Informatiebeveiligingsincidenten worden geanalyseerd om achterliggende oorzaken vast te stellen,_x000D_
verbeteringen te realiseren, om zo toekomstige incidenten te voorkomen</t>
  </si>
  <si>
    <t>De analyses van informatiebeveiligingsincidenten, inclusief de
achterliggende oorzaken en de verbeteringen worden breed gedeeld
met relevante partners om herhaling en toekomstige incidenten te
voorkomen.</t>
  </si>
  <si>
    <t>5.28</t>
  </si>
  <si>
    <t>Verzamelen van bewijsmateriaal</t>
  </si>
  <si>
    <t>De bewaartermijn van een (vermoedelijk) informatiebeveiligingsincident en alle informatie om het_x000D_
incident te analyseren en op te lossen, is minimaal drie jaar. Dit betreft onder meer de informatie_x000D_
benodigd voor de analyse waaronder logging, de oplossing en het advies.</t>
  </si>
  <si>
    <t>5.29</t>
  </si>
  <si>
    <t>Informatiebeveiliging tijdens een verstoring</t>
  </si>
  <si>
    <t>Geen overheidsmaatregel, zie deel 1 Kader BIO2, verplichtingen BIO</t>
  </si>
  <si>
    <t>art. 21.3.c</t>
  </si>
  <si>
    <t>art. 9</t>
  </si>
  <si>
    <t>5.30</t>
  </si>
  <si>
    <t>ICT-gereedheid voor bedrijfscontinuïteit</t>
  </si>
  <si>
    <t>De proceseigenaar test jaarlijks continuïteitsplannen op werking, volledigheid en actualiteit, om de_x000D_
plannen te verbeteren.</t>
  </si>
  <si>
    <t>art. 21 lid c</t>
  </si>
  <si>
    <t>5.30.02</t>
  </si>
  <si>
    <t>Binnen de inventarisatie van beheersmaatregel 5.12 uit NEN-EN-ISO/IEC 27002:2022, identificeert de_x000D_
proceseigenaar kritieke systemen op basis van de vastgestelde risicomanagementmethodiek en een_x000D_
expliciete risicoafweging. De proceseigenaar actualiseert dit overzicht ten minste eens per drie jaar.</t>
  </si>
  <si>
    <t>5.31</t>
  </si>
  <si>
    <t>Wettelijke, statutaire, regelgevende en contractuele eisen</t>
  </si>
  <si>
    <t>5.32</t>
  </si>
  <si>
    <t>Intellectuele-eigendomsrechten</t>
  </si>
  <si>
    <t>5.32.01</t>
  </si>
  <si>
    <t>5.33</t>
  </si>
  <si>
    <t>Beschermen van registraties</t>
  </si>
  <si>
    <t>5.33.01</t>
  </si>
  <si>
    <t>De proceseigenaar heeft voor alle informatie(systemen) in selectielijsten de bewaartermijn vastgelegd,_x000D_
rekening houdend met de eigen bedrijfsdoelstellingen en wet- en regeling, zoals de archiefwet en_x000D_
privacywetgeving._x000D_
De proceseigenaar heeft deze termijnen ook praktisch ingeregeld en toetst periodiek de werking_x000D_
hiervan.</t>
  </si>
  <si>
    <t>5.34</t>
  </si>
  <si>
    <t>Privacy en bescherming van persoonsgegevens</t>
  </si>
  <si>
    <t>5.34.01</t>
  </si>
  <si>
    <t>5.35</t>
  </si>
  <si>
    <t>Onafhankelijke beoordeling van informatiebeveiliging</t>
  </si>
  <si>
    <t>5.35.01</t>
  </si>
  <si>
    <t>5.35.02</t>
  </si>
  <si>
    <t>Er is een vastgesteld auditplan waarin jaarlijks keuzes worden gemaakt voor welke systemen welk soort_x000D_
beveiligingsaudits worden uitgevoerd.</t>
  </si>
  <si>
    <t>art. 21.3.f</t>
  </si>
  <si>
    <t>art. 19</t>
  </si>
  <si>
    <t>5.36</t>
  </si>
  <si>
    <t>Naleving van beleid, regels en normen voor informatiebeveiliging</t>
  </si>
  <si>
    <t>5.36.01</t>
  </si>
  <si>
    <t>In de P&amp;C-cyclus en als onderdeel van de plan-do-check-act (PDCA)-cyclus wordt gerapporteerd over_x000D_
informatiebeveiliging onder coördinatie van de CISO. Dit resulteert in een jaarlijks af te geven In Control_x000D_
Verklaring (ICV), of een vergelijkbaar instrument, over de gehele informatiebeveiliging van de entiteit._x000D_
De ICV of het vergelijkbare instrument kan ook onderdeel zijn van de formele verantwoording.</t>
  </si>
  <si>
    <t>art. 6.4</t>
  </si>
  <si>
    <t>5.37</t>
  </si>
  <si>
    <t>Gedocumenteerde bedieningsprocedures</t>
  </si>
  <si>
    <t>5.37.01</t>
  </si>
  <si>
    <t>Screening</t>
  </si>
  <si>
    <t>Elke entiteit heeft een vastgesteld screeningsbeleid._x000D_
Bij indiensttreding en bij functiewijziging kan op basis van een risicoafweging een Verklaring Omtrent_x000D_
het Gedrag (VOG) gevraagd worden.</t>
  </si>
  <si>
    <t>Arbeidsovereenkomst</t>
  </si>
  <si>
    <t>Alle medewerkers (intern en extern) zijn bij hun aanstelling of functiewisseling gewezen op hun_x000D_
verantwoordelijkheden voor informatiebeveiliging._x000D_
De voor hen geldende regelingen en instructies voor informatiebeveiliging zijn eenvoudig toegankelijk.</t>
  </si>
  <si>
    <t>Bewustwording van, opleiding en training in informatiebeveiliging</t>
  </si>
  <si>
    <t>6.03.01</t>
  </si>
  <si>
    <t>Alle medewerkers, lijnmanagers en bestuurders hebben de verantwoordelijkheid bedrijfsinformatie te_x000D_
beschermen. Iedereen kent de regels van en verplichtingen voor informatiebeveiliging en daar waar_x000D_
relevant de speciale eisen voor gerubriceerde omgevingen.</t>
  </si>
  <si>
    <t>art. 21.3.g</t>
  </si>
  <si>
    <t>art. 12</t>
  </si>
  <si>
    <t>Alle medewerkers en contractanten die gebruikmaken van informatiesystemen en -diensten hebben_x000D_
binnen drie maanden na indiensttreding aantoonbaar een training I-bewustzijn succesvol gevolgd.</t>
  </si>
  <si>
    <t>art. 13</t>
  </si>
  <si>
    <t>Het management benadrukt bij aanstelling en interne overplaatsing en bijvoorbeeld in werkoverleggen_x000D_
of in personeelsgesprekken bij zijn medewerkers en contractanten het belang van opleiding en training_x000D_
voor informatiebeveiliging. Het management stimuleert hen actief deze periodiek te volgen.</t>
  </si>
  <si>
    <t>6.03.04</t>
  </si>
  <si>
    <t>In bewustwordingsprogramma’s komen gedragsaspecten van veilig mobiel werken aan de orde.</t>
  </si>
  <si>
    <t>Disciplinaire procedure</t>
  </si>
  <si>
    <t>Verantwoordelijkheden na beëindiging of wijziging van het dienstverband</t>
  </si>
  <si>
    <t>Vertrouwelijkheids- of geheimhoudingsovereenkomsten</t>
  </si>
  <si>
    <t>Werken op afstand</t>
  </si>
  <si>
    <t>Melden van informatiebeveiligingsgebeurtenissen</t>
  </si>
  <si>
    <t>Alle medewerkers (intern en extern) hebben aantoonbaar kennisgenomen van de meldingsprocedure_x000D_
van informatiebeveiligingsincidenten.</t>
  </si>
  <si>
    <t>Fysieke beveiligingszones</t>
  </si>
  <si>
    <t>Kritieke informatie of informatiesystemen zijn nooit via één beveiligde zone te bereiken.</t>
  </si>
  <si>
    <t>Fysieke toegangsbeveiliging</t>
  </si>
  <si>
    <t>7.02.01</t>
  </si>
  <si>
    <t>In geval van concrete beveiligingsrisico’s worden waarschuwingen, volgens onderlinge afspraken,
verzonden aan de relevante collega’s binnen het beveiligingsdomein van de overheid.</t>
  </si>
  <si>
    <t>Beveiligen van kantoren, ruimten en faciliteiten</t>
  </si>
  <si>
    <t>7.4</t>
  </si>
  <si>
    <t>Monitoren van de fysieke beveiliging</t>
  </si>
  <si>
    <t>7.5</t>
  </si>
  <si>
    <t>Beschermen tegen fysieke en omgevingsdreigingen</t>
  </si>
  <si>
    <t>art. 21.3.c en 21.3.i</t>
  </si>
  <si>
    <t>art.  9/16</t>
  </si>
  <si>
    <t>7.6</t>
  </si>
  <si>
    <t>Werken in beveiligde zones</t>
  </si>
  <si>
    <t>7.7</t>
  </si>
  <si>
    <t>‘Clear desk’ en ‘clear screen’</t>
  </si>
  <si>
    <t>Bij het gebruik van een chipcardtoken voor toegang tot systemen wordt bij het verwijderen van het_x000D_
token de toegangsbeveiligingsvergrendeling automatisch geactiveerd.</t>
  </si>
  <si>
    <t>7.8</t>
  </si>
  <si>
    <t>Plaatsen en beschermen van apparatuur</t>
  </si>
  <si>
    <t>7.9</t>
  </si>
  <si>
    <t>Beveiligen van bedrijfsmiddelen buiten het terrein</t>
  </si>
  <si>
    <t>7.10</t>
  </si>
  <si>
    <t>Opslagmedia</t>
  </si>
  <si>
    <t>In de verwijderinstructie is opgenomen dat van verwijderbare media, die herbruikbaar zijn en de entiteit_x000D_
verlaten, de bedrijfsgevoelige inhoud onherstelbaar verwijderd is</t>
  </si>
  <si>
    <t>Er wordt gecontroleerd of alle data op het medium onherstelbaar verwijderd is._x000D_
Hiervan wordt verslag gemaakt._x000D_
Er wordt waar mogelijk gebruik gemaakt van producten waarvoor de Unit Weerbaarheid van het_x000D_
Nationaal Bureau voor Verbindingsbeveiliging (NBV) van de Algemene Inlichtingen- en Veiligheids_x0002_dienst (AIVD) een positief inzetadvies afgegeven heeft.</t>
  </si>
  <si>
    <t>Het gebruik van koeriers of transporteurs voor transport van geclassificeerde informatie voldoet aan_x000D_
vooraf opgestelde betrouwbaarheidseisen.</t>
  </si>
  <si>
    <t>7.11</t>
  </si>
  <si>
    <t>Nutsvoorzieningen</t>
  </si>
  <si>
    <t>7.12</t>
  </si>
  <si>
    <t>Beveiligen van bekabeling</t>
  </si>
  <si>
    <t>7.13</t>
  </si>
  <si>
    <t>Onderhoud van apparatuur</t>
  </si>
  <si>
    <t>7.14</t>
  </si>
  <si>
    <t>Veilig verwijderen of hergebruiken van apparatuur</t>
  </si>
  <si>
    <t>'User endpoint devices'</t>
  </si>
  <si>
    <t>Mobiele apparatuur is zo ingericht dat bedrijfsinformatie niet standaard op het gebruikersdevice wordt_x000D_
opgeslagen (‘zero footprint’). Als (near) zero footprint (nog) niet realiseerbaar is, biedt een mobiel_x000D_
apparaat de mogelijkheid om de toegang te beschermen met een toegangsbeveiligingsmechanisme_x000D_
met minimaal versleuteling van de gegevens._x000D_
Op mobiele apparatuur is ‘wissen op afstand’ mogelijk</t>
  </si>
  <si>
    <t>Bij de inzet van mobiele apparatuur zijn minimaal de volgende aspecten geïmplementeerd:_x000D_
• Het apparaat maakt deel uit van patchmanagement en hardening._x000D_
• Er wordt gebruik gemaakt van Mobile Device Management (MDM)- of Mobile Application Manage_x0002_ment (MAM)-oplossingen._x000D_
• Gebruikers tekenen een gebruikersovereenkomst voor mobiel werken, waarmee zij verklaren zich_x000D_
bewust te zijn van de gevaren van mobiel werken en verklaren dit veilig te zullen doen. Deze verklaring_x000D_
heeft betrekking op alle mobiele apparatuur die de medewerker zakelijk gebruikt._x000D_
Periodiek wordt getoetst of deze drie aspecten worden nageleefd.</t>
  </si>
  <si>
    <t>art. 21.3.g en 21.3.i</t>
  </si>
  <si>
    <t>art. 12/14/16</t>
  </si>
  <si>
    <t>Speciale toegangsrechten</t>
  </si>
  <si>
    <t>De toegewezen of gebruikte speciale bevoegdheden worden in opzet, bestaan en werking minimaal_x000D_
ieder kwartaal beoordeeld.</t>
  </si>
  <si>
    <t>Beperking toegang tot informatie</t>
  </si>
  <si>
    <t>Er zijn maatregelen genomen die het fysiek en/of logisch isoleren van informatie met specifiek belang
waarborgen.</t>
  </si>
  <si>
    <t>Gebruikers kunnen alleen die informatie met specifiek belang inzien en verwerken die ze nodig hebben_x000D_
voor de uitoefening van hun taak.</t>
  </si>
  <si>
    <t>8.4</t>
  </si>
  <si>
    <t>Toegangsbeveiliging op broncode</t>
  </si>
  <si>
    <t>8.04.01</t>
  </si>
  <si>
    <t>art. 11.1</t>
  </si>
  <si>
    <t>8.5</t>
  </si>
  <si>
    <t>Beveiligde authenticatie</t>
  </si>
  <si>
    <t>8.05.01</t>
  </si>
  <si>
    <t>Voor het verlenen van toegang tot het netwerk aan externe leveranciers wordt vooraf een risicoafweging gemaakt. De risicoafweging bepaalt onder welke voorwaarden en voor hoelang de leveranciers
toegang krijgen. Uit een registratie blijkt hoe de rechten zijn toegekend.</t>
  </si>
  <si>
    <t>21.3.d</t>
  </si>
  <si>
    <t>8.6</t>
  </si>
  <si>
    <t>Capaciteitsbeheer</t>
  </si>
  <si>
    <t>art. 15/16</t>
  </si>
  <si>
    <t>8.7</t>
  </si>
  <si>
    <t>Bescherming tegen malware</t>
  </si>
  <si>
    <t>Het downloaden van bestanden is beheerst en beperkt op basis van het risico en need-of-use._x000D_
De antimalware-software beoordeelt altijd alle downloads.</t>
  </si>
  <si>
    <t>Gebruikers zijn voorgelicht over de risico’s van surfgedrag en het klikken op onbekende links.</t>
  </si>
  <si>
    <t>De gebruikte antimalware-software en bijbehorende herstelsoftware zijn actueel en wordt ondersteund_x000D_
door periodieke updates.</t>
  </si>
  <si>
    <t>De malwarescan wordt uitgevoerd op:
• alle omgevingen, bijvoorbeeld op (mail)servers, (desktop)computers en bij de toegangsverlening tot
het netwerk van de entiteit;
• alle gedownloade content voorafgaand aan executie of opslag;
• alle bestanden die via netwerken of via elke vorm van opslagmedium zijn ontvangen, vóór gebruik of
opslag in de eigen omgeving.</t>
  </si>
  <si>
    <t>8.8</t>
  </si>
  <si>
    <t>Beheer van technische kwetsbaarheden</t>
  </si>
  <si>
    <t>Als van een kwetsbaarheidswaarschuwing de kans op misbruik en de verwachte schade beide hoog_x000D_
zijn, worden passende mitigerende maatregelen zo snel mogelijk, maar uiterlijk binnen een week_x000D_
getroffen.</t>
  </si>
  <si>
    <t>Op basis van een expliciete risicoafweging wordt bepaald op welke wijze mitigerende maatregelen_x000D_
getroffen worden.</t>
  </si>
  <si>
    <t>In de tussentijd of als installatie binnen een week niet mogelijk is, worden op basis van een expliciete_x000D_
risicoafweging mitigerende maatregelen getroffen.</t>
  </si>
  <si>
    <t>Informatiesystemen worden waar mogelijk jaarlijks gecontroleerd op technische naleving van beveili_x0002_gingsnormen en risico’s van de feitelijke veiligheid. Dit kan bijvoorbeeld door (geautomatiseerde)_x000D_
kwetsbaarheidsanalyses, penetratietesten of red-teamingstesten. Internetfacing-informatiesystemen_x000D_
worden waar mogelijk continue getest op zwakheden en kwetsbaarheden.</t>
  </si>
  <si>
    <t>Internetfacing-informatiesystemen hebben een verplichte waar mogelijk geautomatiseerde penetratietest bij iedere nieuwe release of major update.
Als daar bevindingen met een hoog risico uitkomen die niet op een andere manier gemitigeerd kunnen
worden, mag het systeem niet in productie.
Alle internetfacing-informatiesystemen worden minimaal jaarlijks getest op zwakheden en kwetsbaarheden.</t>
  </si>
  <si>
    <t>8.08.06</t>
  </si>
  <si>
    <t>Zie overheidsmaatregel 5.24.08.</t>
  </si>
  <si>
    <t>8.9</t>
  </si>
  <si>
    <t>Configuratiebeheer</t>
  </si>
  <si>
    <t>8.10</t>
  </si>
  <si>
    <t>Wissen van informatie</t>
  </si>
  <si>
    <t>art. 21.3.i </t>
  </si>
  <si>
    <t>8.11</t>
  </si>
  <si>
    <t>Maskeren van gegevens</t>
  </si>
  <si>
    <t>8.12</t>
  </si>
  <si>
    <t>Voorkomen van gegevenslekken (data leakage prevention)</t>
  </si>
  <si>
    <t>8.13</t>
  </si>
  <si>
    <t>Back-up van informatie</t>
  </si>
  <si>
    <t>Er is een back-upbeleid waarin de eisen voor het bewaren en beschermen zijn gedefinieerd en_x000D_
vastgesteld. Er is speciale aandacht voor het beschermen van de back-up tegen ransomware-aanvallen_x000D_
en genomen maatregelen om de integriteit van de back-up te behouden.</t>
  </si>
  <si>
    <t>Op basis van een expliciete risicoafweging is bepaald wat het maximaal toegestane dataverlies is en_x000D_
wat de maximale hersteltijd is na een incident.</t>
  </si>
  <si>
    <t>Het back-upproces voorziet in de opslag van de back-up op een locatie, waarbij een incident op de ene_x000D_
locatie niet kan leiden tot schade op de andere.</t>
  </si>
  <si>
    <t>art. 21 .3.c</t>
  </si>
  <si>
    <t>De herstelprocedure wordt minimaal jaarlijks getest of na een grote wijziging, om de goede werking te_x000D_
waarborgen als deze in noodgevallen uitgevoerd wordt.</t>
  </si>
  <si>
    <t>8.14</t>
  </si>
  <si>
    <t>Redundantie van informatieverwerkende faciliteiten</t>
  </si>
  <si>
    <t>8.15</t>
  </si>
  <si>
    <t>Logging</t>
  </si>
  <si>
    <t>Een logregel bevat minimaal:
• Actie: de gebeurtenis of handeling die heeft plaatsgevonden.
• Object: waarop de gebeurtenis of handeling effect had (bijvoorbeeld welk bestand, proces of systeem).
• Resultaat: het resultaat van de gebeurtenis of handeling.
• Oorsprong: het apparaat of de netwerklocatie van waaruit de gebeurtenis of handeling in gang is
gezet.
• Actor: identificatie van de persoon die of het proces dat de gebeurtenis in gang heeft gezet.
• Tijdstempel: datum en tijdstip waarop de gebeurtenis of handeling plaatsvond.</t>
  </si>
  <si>
    <t xml:space="preserve">art. 21.3.b </t>
  </si>
  <si>
    <t>Een logregel bevat nooit gegevens die tot het doorbreken van de beveiliging kunnen leiden.</t>
  </si>
  <si>
    <t>Er is een overzicht van logbestanden die worden gegenereerd.</t>
  </si>
  <si>
    <t>De bewaartermijn van logbestanden en gegevens in het Security Incident en Event Monitoring (SIEM)
worden risicogericht bepaald, rekening houdend met het scenario dat aanvallers langdurig binnen zijn</t>
  </si>
  <si>
    <t>Oneigenlijk wijzigen, verwijderen of pogingen daartoe van loggegevens worden zo snel mogelijk
gemeld als informatiebeveiligingsincident via de procedure voor informatiebeveiligingsincidenten
volgens beheersmaatregel 5.24 uit NEN-EN-ISO/IEC 27002:2022.</t>
  </si>
  <si>
    <t>Op basis van een expliciete risicoafweging bepaalt de entiteit de periodieke toetsing op het ongewijzigd_x000D_
bestaan van logbestanden gedurende de bewaartermijn._x000D_
Toetsing wordt uitgevoerd door een ten opzichte van de uitvoering onafhankelijke functionaris.</t>
  </si>
  <si>
    <t>art. 21.3.b en 21.3.c</t>
  </si>
  <si>
    <t>art. 8/9</t>
  </si>
  <si>
    <t>8.16</t>
  </si>
  <si>
    <t>Monitoren van activiteiten</t>
  </si>
  <si>
    <t>Bij ontdekte nieuwe dreigingen (aanvallen) via overheidsmaatregel 8.16.3 worden deze binnen_x000D_
geldende juridische kaders verplicht gedeeld met de daarvoor aangewezen Computer Emergency_x000D_
Response Team (CERT).</t>
  </si>
  <si>
    <t>Het SIEM- en/of het SOC-monitoringsproces hebben eenduidige regels over wanneer een incident_x000D_
wordt gerapporteerd aan het verantwoordelijke management.</t>
  </si>
  <si>
    <t>De informatieverwerkende omgeving wordt gemonitord met een detectie- en response-oplossing,_x000D_
waarmee aanvallen kunnen worden gedetecteerd en afwijkingen adequaat en tijdig worden behandeld.</t>
  </si>
  <si>
    <t>Actieve netwerkcomponenten zijn voorzien van logging en monitoring van die logging om afwijkende_x000D_
gebeurtenissen te kunnen waarnemen en daarop te reageren.</t>
  </si>
  <si>
    <t>8.17</t>
  </si>
  <si>
    <t>Kloksynchronisatie</t>
  </si>
  <si>
    <t>8.18</t>
  </si>
  <si>
    <t>Gebruik van speciale systeemhulpmiddelen</t>
  </si>
  <si>
    <t>Alleen bevoegd personeel heeft op die momenten dat toegang strikt noodzakelijk is toegang tot_x000D_
systeemhulpmiddelen.</t>
  </si>
  <si>
    <t>Het gebruik van systeemhulpmiddelen wordt gelogd._x000D_
De logging is een halfjaar beschikbaar voor onderzoek.</t>
  </si>
  <si>
    <t>8.19</t>
  </si>
  <si>
    <t>Installeren van software op operationele systemen</t>
  </si>
  <si>
    <t>Het risico van installatie door gebruikers van niet geautoriseerde software wordt beheerst.</t>
  </si>
  <si>
    <t>8.20</t>
  </si>
  <si>
    <t>Beveiliging netwerkcomponenten</t>
  </si>
  <si>
    <t>Netwerkcomponenten voldoen minimaal aan het vertrouwelijkheidsniveau van het netwerk waarvan ze_x000D_
onderdeel zijn.</t>
  </si>
  <si>
    <t>Toegang tot beheerinterfaces van netwerkcomponenten zijn zo veel als mogelijk gescheiden van het_x000D_
gebruikersnetwerk.</t>
  </si>
  <si>
    <t>8.21</t>
  </si>
  <si>
    <t>Beveiliging van netwerkdiensten</t>
  </si>
  <si>
    <t>In koppelpunten met externe of onvertrouwde zones en vanwege netwerksegmentatie zijn maatregelen_x000D_
getroffen om mogelijke aanvallen die de beschikbaarheid van de informatievoorziening negatief_x000D_
beïnvloeden te signaleren en te mitigeren.</t>
  </si>
  <si>
    <t>Het dataverkeer van of naar de vertrouwde omgeving, wordt bewaakt en geanalyseerd op verdacht_x000D_
verkeer met detectievoorzieningen.</t>
  </si>
  <si>
    <t>art. 21.2</t>
  </si>
  <si>
    <t>art. 8.4</t>
  </si>
  <si>
    <t>Bij ontdekte nieuwe dreigingen vanuit overheidsmaatregel 8.21.02 worden deze doorgeleid, rekening_x000D_
houdend met de geldende juridische kaders gedeeld binnen de overheid.</t>
  </si>
  <si>
    <t>Bij transport van gegevens over draadloze verbindingen zoals wifi en bij bedrade verbindingen buiten
het gecontroleerd gebied worden gegevens versleuteld met uitzondering van metagegevens die
noodzakelijk zijn om het transport tot stand te laten komen.
De inrichting van de versleuteling is risicogericht en houdt rekening met de noodzakelijke beschermingstermijn en het noodzakelijke beschermingsniveau.
Hierbij wordt waar mogelijk gebruik gemaakt van encryptiemiddelen waarvoor de Unit Weerbaarheid
van het NBV van de AIVD een positief inzetadvies heeft afgegeven.
Als de Unit Weerbaarheid geen encryptiemiddelen heeft geadviseerd, wordt in overleg met de CISO een
andere geschikte versleutelingsmethodiek gekozen en ingericht.</t>
  </si>
  <si>
    <t>8.22</t>
  </si>
  <si>
    <t>Netwerksegmentatie</t>
  </si>
  <si>
    <t>Alle gescheiden groepen hebben een gedefinieerd beveiligingsniveau.</t>
  </si>
  <si>
    <t>art 6.2</t>
  </si>
  <si>
    <t>8.23</t>
  </si>
  <si>
    <t>Toepassen van webfilters</t>
  </si>
  <si>
    <t>art 10</t>
  </si>
  <si>
    <t>8.24</t>
  </si>
  <si>
    <t>Gebruik van cryptografie</t>
  </si>
  <si>
    <t>In het cryptografiebeleid zijn minimaal de volgende onderwerpen uitgewerkt:_x000D_
• Wanneer cryptografie ingezet wordt._x000D_
• Wie verantwoordelijk is voor de implementatie._x000D_
• Wie verantwoordelijk is voor het sleutelbeheer._x000D_
• Hoe geregistreerd wordt waar welke cryptografie toegepast wordt._x000D_
• Welke normen als basis dienen voor cryptografie en de wijze waarop de passende normen van het_x000D_
Forum Standaardisatie worden toegepast._x000D_
• De wijze waarop het beschermingsniveau vastgesteld wordt._x000D_
• Bij communicatie tussen entiteiten wordt het beleid onderling vastgesteld.</t>
  </si>
  <si>
    <t>art. 21.3.h</t>
  </si>
  <si>
    <t>Cryptografische beheersmaatregelen zijn opgenomen in de inventaris van de bedrijfsmiddelen.
Voor alle cryptografische beheersmaatregelen is vastgesteld waar ze worden ingezet, wie ervoor
verantwoordelijk is en hoe ze actueel worden gehouden.</t>
  </si>
  <si>
    <t>De sterkte van de cryptografie wordt gebaseerd op de actuele adviezen van het NCSC en de Unit_x000D_
Weerbaarheid van het NBV van de AIVD.</t>
  </si>
  <si>
    <t>Er zijn afspraken over reservecertificaten van een alternatieve leverancier als uit de risicoafweging blijkt
dat deze noodzakelijk zijn als onderdeel van gereedheid voor bedrijfscontinuïteit (zie beheersmaatregel
5.30 uit NEN-EN-ISO/IEC 27002:2022).</t>
  </si>
  <si>
    <t>8.25</t>
  </si>
  <si>
    <t>Beveiligen tijdens de ontwikkelcyclus</t>
  </si>
  <si>
    <t>8.26</t>
  </si>
  <si>
    <t>Toepassingsbeveiligingseisen</t>
  </si>
  <si>
    <t>8.27</t>
  </si>
  <si>
    <t>Veilige systeemarchitectuur en technische uitgangspunten</t>
  </si>
  <si>
    <t>Architectuurprincipes zoals ‘security by design’ en ‘security by default’ voor het ontwerpen van de_x000D_
beveiliging van informatiesystemen worden vastgesteld, gedocumenteerd, onderhouden en toegepast_x000D_
voor alle activiteiten over het ontwikkelen van informatiesystemen.</t>
  </si>
  <si>
    <t>8.28</t>
  </si>
  <si>
    <t>Veilig coderen</t>
  </si>
  <si>
    <t>8.29</t>
  </si>
  <si>
    <t>Testen van de beveiliging tijdens ontwikkeling en acceptatie</t>
  </si>
  <si>
    <t>8.29.01</t>
  </si>
  <si>
    <t>Voor acceptatietesten van systemen worden gestructureerde testmethodieken gebruikt. De testen_x000D_
worden waar mogelijk geautomatiseerd uitgevoerd._x000D_
Van de resultaten van de testen wordt verslag gemaakt.</t>
  </si>
  <si>
    <t>8.30</t>
  </si>
  <si>
    <t>Uitbestede systeemontwikkeling</t>
  </si>
  <si>
    <t>8.30.01</t>
  </si>
  <si>
    <t>Interne maatregelen voor systeemontwikkeling zijn onverkort van toepassing op uitbestede ontwikkeling, aangevuld met maatregelen die volgen vanuit uitbestedingen.</t>
  </si>
  <si>
    <t>8.31</t>
  </si>
  <si>
    <t>Scheiding van ontwikkel-, test- en productieomgevingen</t>
  </si>
  <si>
    <t>8.31.01</t>
  </si>
  <si>
    <t>In de productieomgeving wordt niet getest. Alleen met voorafgaande goedkeuring door de proceseigenaar kan hiervan worden afgeweken.</t>
  </si>
  <si>
    <t>8.31.02</t>
  </si>
  <si>
    <t>Significante wijzigingen in de productieomgeving worden altijd getest voordat zij in productie gebracht
worden. Alleen met voorafgaande goedkeuring door de proceseigenaar kan hiervan worden afgeweken.</t>
  </si>
  <si>
    <t>8.32</t>
  </si>
  <si>
    <t>Wijzigingsbeheer</t>
  </si>
  <si>
    <t>8.32.01</t>
  </si>
  <si>
    <t>In het wijzigingsbeheerproces is minimaal aandacht besteed aan:
• het administreren van wijzigingen, met de resultaten van het testplan;
• een risicoafweging van mogelijke gevolgen van de wijzigingen, inclusief een beschreven rollback-plan;
• de goedkeuringsprocedure voor wijzigingen.</t>
  </si>
  <si>
    <t>8.32.02</t>
  </si>
  <si>
    <t>Wijzigingsbeheer vindt plaats op basis van een algemeen geaccepteerd beheerraamwerk.</t>
  </si>
  <si>
    <t>8.33</t>
  </si>
  <si>
    <t>Testgegevens</t>
  </si>
  <si>
    <t>8.33.01</t>
  </si>
  <si>
    <t>8.34</t>
  </si>
  <si>
    <t>Bescherming van informatiesystemen tijdens audits</t>
  </si>
  <si>
    <t>8.34.01</t>
  </si>
  <si>
    <t>Mapping NOREA DORA Control Framework</t>
  </si>
  <si>
    <t>DORA</t>
  </si>
  <si>
    <t>Inhoud</t>
  </si>
  <si>
    <t xml:space="preserve">The Management body shall take ultimate responsibility for effectively managing all ICT risks of the financial entity. As such, the management body periodically (e.g. annually) ensures:
- Establish policies related to the availability, authenticity, integrity, and confidentiality of data, including the policy on arrangements with ICT third-party service providers (see control 2.1).
- Define the roles, responsibilities and goverance arrangements for ICT related functions risk management (including those related to ICT third-party arrangements), including the continuous monitoring thereof.
- Review the policy on arrangements with ICT third-party service providers and stay informed about third-party  arrangements, services provided, planned material changes regarding third- party service providers, and understand the impact of these changes on critical and important functions of the entity (including risk assessment results).  </t>
  </si>
  <si>
    <t xml:space="preserve">The Management body shall ensure that it is kept up to date with sufficient knowledge and skills to understand and assess ICT risks and operations (e.g. through periodic trainings).
</t>
  </si>
  <si>
    <t>Implement policies and procedures to protect all information, ICT assets, and relevant physical ICT components and infrastructures. At least the following policies shall be established and maintained.
- Security policy
- Human resources policy 
- Encryption and cryptographic control policy
- Identity and access management (IAM) policy
- Change management policy
- Network security policy
- ICT operating policies and procedures 
- (Crisis) Communication policy
- Vulnerability and patch management policy
- Back up policy
- Project management policy
- Physical and environmental security policy
- Business continuity policy with response and recovery plans (including testing plans), see control1.4 *
- ICT third-party service providers management policy, see control 1.1. *
- Operations of ICT assets (ensuring network security, protect against intrusions and data misuse and defining how the entity operates, monitors, controls, and restores ICT assets, including the documentation of ICT operations).
* must be approved by the Management body</t>
  </si>
  <si>
    <t>A sound, comprehensive and well-documented ICT risk management framework is in place. Which as goal to address all ICT risks properly and ensure a high level of digital resilience. The reponsibility for risk management is properly assigned to a control function. 
The ICT risk management framework shall be documented and reviewed at least annually, or periodically for microenterprises, with immediate reviews triggered by major ICT-related incidents or supervisory feedback. Continuous improvement will be ensured by incorporating lessons learned from implementation, monitoring, and audits. The report of the review will be prepared according to the requirements as stated in chapter 5 (Article 27) of the RTS RM and will be made available for submission to the competent authority upon request. 
Assess new standards and relevant technology developments in the field of information security, cybersecurity and resilience on a continuous basis and make proposals on how they can strengthen the information security and cybersecurity control measures of the institution.</t>
  </si>
  <si>
    <t xml:space="preserve"> </t>
  </si>
  <si>
    <t>The effectiveness of the risk management framework is monitored based on the risk exposure over time to critical or important business functions. Implement a reviewing and auditing process, with a minimum yearly review of the framework, triggered by major ICT incidents, regulator instructions, or major audit findings. 
The tasks of verifying compliance with ICT risk management requirements may be outsourced to intra-group or external undertakings. In case of such outsourcing, the financial entity remains fully responsible for the verification of compliance with the ICT risk management requirements.</t>
  </si>
  <si>
    <t xml:space="preserve">Maintain a comprehensive third-party risk management program which includes:
- A register of information related to the use of thirdparty service providers, especially those supporting critical or important functions (see also control 17.3).
- Put in place a policy on the management of ICT third-parties, including the criteria for determining the criticality of service providers and the internal responsibilities for managing third-parties. 
- Ensuring that senior management reviews the policy and designate a member to monitor relations with the third-parties and the contractual arrangements. 
- A (holistic) multi-vendor strategy, if deemed relevant,  showing key dependencies on ICT third-party service providers and explaining the rationale behind the procurement mix of ICT third-party service providers.  </t>
  </si>
  <si>
    <t xml:space="preserve">Identify all sources of ICT risk on a continuous basis, including risk exposure to and from other entities. Gather information, assess, and review at least on a yearly basis the cyber threats and ICT vulnerabilities relevant to business functions and assets. Evaluate the (potential) impact of these threats and vulnerabilities on the assets. </t>
  </si>
  <si>
    <t>The Internal audit department shall conduct audits on the following domains: 
- Risk management framework, policies, related processes, and procedures
- ICT Response and recovery plans
- ICT Third-party service providers
Adjust audit frequency and focus based on the entity's ICT risk profile.</t>
  </si>
  <si>
    <t>Keep an inventory of (ICT) assets, monitor their life-cycle and update it periodically and upon every major change in the network, the IT infrastructure, and processes and procedures supporting business functions. Keep records of the following for each ICT asset: unique identifier, location (physical or logical), asset classification, identity of asset owner, information for specific risk assessment on legacy systems, business functions or services supported, business continuity requirements (e.g., RTO, RPO), exposure to external networks, including the internet, links and interdependencies among assets and business functions using each asset, and the end dates of the ICT third-party service provider’s regular, extended and custom support services after which it is no longer supported by its supplier or by an ICT third-party service provider.
Ideally, inventory management is perfomed in an automated and continuous fashion.</t>
  </si>
  <si>
    <t>Identify, classify and document all ICT-supported business functions, including the assets supporting them, and detail the roles and dependencies of these assets in relation to ICT risk. Additionally, identify and document all ICT-supported business functions dependent on ICT third-party service providers, and identify the services provided by third-party providers that support critical or important business functions. Make a mapping of critical (ICT) assets based on a criticality assessment, which must include network resources, hardware equipment, and resources on remote sites. This mapping should also incorporate the configuration of assets and their links and interdependencies with other assets. The criticality assessment should follow clear criteria to evaluate the ICT risk related to business functions, taking into account the potential impact of confidentiality, integrity, and availability losses. Review the adequacy of this classification and documentation at least on a yearly basis, ensuring it meets the requirements for maintaining accurate and up-to-date asset records.</t>
  </si>
  <si>
    <t>Ensure that all changes to software, hardware, firmware components, and systems, along with security parameters, are appropriately placed and scoped. Document and communicate change details, including the purpose and scope of the change, the implementation timeline, and expected outcomes. Define clear roles and responsibilities to ensure that changes are defined, planned, transitioned, tested, and finalized in a controlled manner. Additionally, establish effective quality assurance procedures. Implement mechanisms to maintain independence between the functions that approve changes and those responsible for requesting and implementing them.</t>
  </si>
  <si>
    <t>Define procedures for documenting, reevaluating, assessing, and approving the implementation of emergency changes, including workarounds and patches.</t>
  </si>
  <si>
    <t xml:space="preserve">Ensure segregation of production environments from development, testing, and other non-production environments, encompassing all components of an environment. This also includes requirements to conduct the development and testing in production environments. Ensure that the instances in which testing is performed in production environment are clearly identified, justified, for limited periods of time approved by the relevant function.
</t>
  </si>
  <si>
    <t xml:space="preserve">Develop, document and implement capacity and performance management procedures to identify capacity requirements of their ICT systems and apply resource optimisation and monitoring procedures to maintain and improve the availability of data and ICT systems and efficiency of ICT systems and prevent ICT capacity shortages. </t>
  </si>
  <si>
    <t>Define backup policies aimed at ensuring minimum downtime, limited disruption, and loss, and put in place restoration and recovery procedures. Specify the scope of the data subject to backups and the minimum frequency of backups, based on the criticality or confidentiality of data. Determine a Recovery Time Objective (RTO) and a Recovery Point Objective (RPO) based on data criticality and overall impact on market efficiency to ensure that service levels are met in extreme scenarios.</t>
  </si>
  <si>
    <t xml:space="preserve">Ensure that the activation of backup systems will not jeopardize the security of ICT systems or the availability, authenticity, integrity or confidentiality of data. For example through the execution of periodic restore tests based on the backup, restoration, and recovery procedures. 
Ensure that when restoring backup data using self-managed systems, that systems are used that are both physically and logically segregated from the source system to ensure protection. Furthermore, the backup systems shall be securely protected from any unauthorized access or IT corruption and allow for timely restoration. Institutions must validate that the highest level of data integrity is maintained when restoring backups.
Additionally for central counterparties: the recovery plans shall enable the recovery of all transactions at the time of disruption to allow the central counterparty to continue to operate with certainty and to complete settlement on the scheduled date.
Additionally for data reporting service providers*: the providers shall additionally maintain adequate resources and have back-up and restoration facilities in place in order to offer and maintain their services at all times.
*For definition of DRSP see: https://www.esma.europa.eu/esmas-activities/markets-and-infrastructure/data-reporting-services-providers </t>
  </si>
  <si>
    <t>Establish an ICT business continuity policy that enables the continuity of critical or important functions, ensures rapid response to incidents, facilitates the resumption of activities, deployment of containment measures, activation and deactivation of response and recovery procedures, estimation of impact, damage, and losses, and provides clear communication to relevant stakeholders. Regularly review the business continuity policy and make necessary adjustments to enhance effectiveness.
Refer to Articles 24.2-4 of the RTS RM for specific requirements for Central counterparties, Trading venues, and Central security depositories.</t>
  </si>
  <si>
    <t>Formulate and maintain a crisis management team tasked with overseeing and coordinating actions during a crisis or major disruption. Regularly review recovery/response plans. Make necessary adjustments to enhance effectiveness.</t>
  </si>
  <si>
    <t>Establish comprehensive response and recovery plans encompassing short-term and long-term recovery options. These plans must thoroughly identify potential scenarios and shall duly take into account scenarios of cyber-attacks, switchovers, degradation of critical function provision, premises failure, breakdowns in ICT assets or communication infrastructure, staff unavailability, natural disasters and the impact of climate change, pandemic situations, physical attacks, insider threats, political or social instability, and power outages. Additionally, these plans must incorporate alternative options in cases where primary recovery measures are impractical in the short term due to factors such as cost, risks, logistics, or unforeseen circumstances. Address potential failures of key ICT third-party service providers into the plans.</t>
  </si>
  <si>
    <t>Implement an incident management process to detect, manage, and report ICT incidents. This includes incident response procedures to mitigate impacts and ensure timely restoration of services. Assign specific roles and responsibilities for various incident scenarios. Also, establish a list of contacts with internal functions and external stakeholders that are directly involved in ICT operations security, including on detection and monitoring cyber threats, detection of anomalous activities and vulnerability management. Establish early warning indicators for potential incidents and incident triggers upon the occurance of malicious activity, data losses, adverse impact detected on financial entity's transactions and operations, systems and network unavailability, problems reported by users of the financial entity, and incident notifications from an third-party service provider detected in the systems and networks of the third-party service provider and which may affect the financial entity. Identify, document, and address incident root causes. Conduct post-ICT-related incident reviews after major disruptions. Analyze causes, evaluate response promptness and quality, and assess incident escalation and communication effectiveness.</t>
  </si>
  <si>
    <t xml:space="preserve">Create communication plans to inform both internal (staff, senior management) and external (clients/customers, financial counterparts) stakeholders on incidents. Designate at least one person in the to be tasked with implementing the communication strategy for ICT- related incidents and fulfil the public and media function for that purpose. Inform affected customers promptly upon awareness of an incident that impacts them. Provide details on the incident and outline mitigating measures taken and planned. Report major incidents to the regulator, involving three stages: 1) initial notification upon discovering the incident (within 4 hours from the moment of classification of the incident as major, but no later than 24 hours from the time of detection of the incident) , 2) intermediate report on incident developments (within 72 hours from the submission of the initial notification even where the status or the handling of the incident have not changed, or when regular activities have been recovered), and 3) the final report with the root cause analysis and follow-up actions (no later than one month from the submission of the latest updated intermediate report). 
The reporting obligations may be outsourced to a third-party service provider. In case of such outsourcing, the financial entity remains fully responsible for the fulfilment of the incident reporting requirements.
Also provide notifications to the regulator on significant cyber threats. The incident reports and notifications on cyber threats shall follow the content guidelines defined in the corresponding RTS/ITS. </t>
  </si>
  <si>
    <t>Establish and maintain a policy governing the acquisition, development, and maintenance of ICT systems. Implement security practices and methodologies throughout the acquisition, development, and maintenance lifecycle. Define functional and non-functional requirements for ICT systems, including security aspects. Obtain approval from relevant business functions and asset owners in accordance with internal governance.</t>
  </si>
  <si>
    <t>Develop and follow procedures for testing and approval of all ICT systems before use and after maintenance. Determine testing level based on criticality of the business functions and ICT assets. Design and implement testing procedures to verify that new ICT systems are adequate to perform as intended, including the quality of the software developed internally. Perform security testing of software packages no later than the integration phase.</t>
  </si>
  <si>
    <t>Conduct source code reviews encompassing static and dynamic testing, for the purpose of acquisition, development and maintenance of ICT-systems. Include security testing for internet-exposed systems. Identify and address vulnerabilities and anomalies in the source code and put in place plans to mitigate them. Monitor mitigation efforts. Implement controls to safeguard the integrity of source code, whether developed in-house or by a third-party service provider. Analyze and test source code and proprietary software provided by third-party service providers or from open-source projects for vulnerabilities.</t>
  </si>
  <si>
    <t>Ensure effective management of ICT projects related to acquisition, maintenance, and, where applicable, development of ICT systems, through a project management policy. The ICT project plan shall include: clear project objectives, project governance structure, roles and responsibilities, defined timeframe and steps, key project milestones, and change management requirements. Specify requirements for project team members, ensuring the inclusion of staff from business activities or functions impacted by the project. Team members must possess the knowledge to ensure the secure and successful project implementation. Establish reporting requirements, including periodic reporting on the establishment and progress of projects impacting critical or important functions, along with their associated risks. Reporting shall be done periodically and, where necessary, on an eventdriven basis, considering the importance and size of the ICT projects and the project risk assessment.</t>
  </si>
  <si>
    <t>Perform a risk assessment of the ICT project. Conduct testing of all project management requirements, including security requirements. Establish an approval process for deploying to the production environment.</t>
  </si>
  <si>
    <t>Define explicit termination rights including significant breaches of laws, regulations, or contract terms, material changes in third-party risks, demonstrated ICT weaknesses, and regulator oversight constraints. Set provisions for ensuring access, recovery, and return of data in an easily accessible format in cases of termination, insolvency, resolution, or discontinuation of the service provider's business operations.</t>
  </si>
  <si>
    <t>Ensure the contract with ICT third-party service provider delivering critical or important services encompasses comprehensive service level descriptions, including updates and detailed reporting (both quantitative and qualitative). Evaluate the service provider's compliance with performance and quality standards by reviewing reports on activities and services, incident reports, security and business continuity measures, and testing. Assess performance using key performance indicators, key control indicators, audits, self-certifications, and independent reviews. Receive relevant information from the service provider regarding their activities and services and ensure timely notification and response to incidents. Conduct independent reviews and compliance audits with legal and regulatory requirements and policies. Specify notification periods for any material changes that may impact the entity or agreed service levels.</t>
  </si>
  <si>
    <t xml:space="preserve">Secure rights for continuous performance monitoring, including unrestricted rights to access, inspection, and audit. This encompasses alternative assurance levels, cooperation with regulator inspections, and full disclosure of audit scope, procedures, and frequency. Include a mandatory transition period upon termination, allowing the service provider to continue services during migration, affording the entity time to transition to another provider or in-house solutions based on service complexity. Mandate the implementation and testing of business contingency plans and the establishment of a security management system by the service provider. 
When negotiating contractual arrangements, consider the use of standard contractual clauses developed by public authorities for specific services.
Require the service provider's participation in the entity's (advanced) testing program (TLPT), where required. Where participation of an ICT third-party service provider in TLPT may adversely impact services or data confidentiality for customers outside the scope of DORA, it may be agreed in writing to perform a pooled TLPT. 
</t>
  </si>
  <si>
    <t xml:space="preserve">Maintain a comprehensive register of information related to contractual arrangements with third-party service providers, distinguishing those supporting critical/important functions. Ensure that the register is in line with all mandatory fields as defined in the ITS on the register of information.  </t>
  </si>
  <si>
    <t>Only contract with service providers meeting appropriate information security standards (e.g., ISO 27001, SOC, PCI-DSS, etc.) appropriate to the criticaly of services delivered. Determine audit frequency for service providers, ensuring auditors possess requisite skills and knowledge for complex services.</t>
  </si>
  <si>
    <t>Identify events to be logged, covering logical access, physical access, identity management, capacity management, change management, ICT operation (including system activity), and network traffic activities (including network performance). Determine the level of detail for the logs, aligning with the purpose for which the logs were created and to enable effective detection of anomalous activities. Define retention periods for logs, considering business and security objectives, the purpose of recording logs, and risk assessments.
*Data reporting service providers shall, in addition, have in place systems that can effectively check trade reports for completeness, identify omissions and obvious errors, and request re-transmission of those reports.</t>
  </si>
  <si>
    <t xml:space="preserve">Implement measures to secure and handle log data, taking into account the purpose for which the logs were created. Establish measures to detect failures in logging systems. Protect the recording of anomalous activities against tampering and unauthorised access at rest, in use, where relevant, and in transit. </t>
  </si>
  <si>
    <t>Establish protocols for the proper use, protection, and lifecycle management of cryptographic keys. Define criteria for selecting cryptographic techniques and practices, incorporating best practices and industry standards. Employ mitigation and monitoring measures if adherence to these practices and standards is not possible. Outline requirements for managing and controlling cryptographic keys throughout their lifecycle, including generation, storage, backup, archiving, retrieval, transmission, retirement, revocation, and destruction. Establish methods to recover cryptographic keys in case of loss, compromise, or damage. Monitor crypto-analysis developments and, when necessary, update or change cryptographic technology. Implement mitigation and monitoring measures if changing or updating the cryptographic technology is not feasible. Maintain a register for all certificates and certificate storing devices.</t>
  </si>
  <si>
    <t>25.1</t>
  </si>
  <si>
    <t>Assign a unique identity to each staff member or staff of the third-party service provider accessing information and ICT assets. Implement a lifecycle management process for identities, covering creation, change, recertification, temporary deactivation, and termination of user accounts. Utilize automated solutions where applicable.</t>
  </si>
  <si>
    <t>Define access rights based on need-to-know, need-to-use, and least privilege principles, including provisions for remote and emergency access. Enforce segregation of duties to prevent unjustified access or combinations that could circumvent controls. Ensure user accountability by limiting generic and shared user accounts, enabling user identification for all ICT system actions. Implement controls and tools to restrict unauthorized access.</t>
  </si>
  <si>
    <t>Use authentication methods commensurate  with the classification and risk profile of ICT assets. Implement strong authentication methods, particularly for remote access, privileged access, and access to critical ICT assets.</t>
  </si>
  <si>
    <t>28.1</t>
  </si>
  <si>
    <t>Identify and maintain relevant and trustworthy information resources to build and sustain awareness about vulnerabilities. Track the usage of thirdparty libraries, including open source, by monitoring versions and potential updates (see also 28.2-3).</t>
  </si>
  <si>
    <t>Conduct automated vulnerability scanning and assessments on ICT assets. For assets supporting critical or important functions, perform scans and assessments on a weekly basis. Record detected vulnerabilities, monitor their resolution status, and verify the remediation of vulnerabilities. Disclose vulnerabilities responsibly to clients/customers, financial counterparts, and the public when appropriate. Ensure thirdparty service providers report vulnerabilities related to the services they offer. This includes investigating vulnerabilities, determining root causes, and implementing appropriate solutions by the service providers.
*Specific to central securities depositories and central counterparties: perform vulnerability assessments before any deployment or redeployment of new or existing applications and infrastructure components, and ICT services supporting critical or important functions.</t>
  </si>
  <si>
    <t>Mapping NEN7510</t>
  </si>
  <si>
    <t>Type beheers-maatregel</t>
  </si>
  <si>
    <t>BIV aspecten</t>
  </si>
  <si>
    <t>Cybersecurity concepten</t>
  </si>
  <si>
    <t>Operationele mogelijkheden</t>
  </si>
  <si>
    <t>Security Domeinen</t>
  </si>
  <si>
    <t>ISMS</t>
  </si>
  <si>
    <t>VE</t>
  </si>
  <si>
    <t>Oude normen</t>
  </si>
  <si>
    <t>Categorie</t>
  </si>
  <si>
    <t>ID</t>
  </si>
  <si>
    <t>Beschrijving beheersmaatregel</t>
  </si>
  <si>
    <t>Beschrijving zorgspecifieke beheersmaatregel</t>
  </si>
  <si>
    <t>Cbw en Cbb</t>
  </si>
  <si>
    <t>#Preventief</t>
  </si>
  <si>
    <t>#Detectief</t>
  </si>
  <si>
    <t>#Corrigerend</t>
  </si>
  <si>
    <t>#Vertrouwelijkheid</t>
  </si>
  <si>
    <t>#Integriteit</t>
  </si>
  <si>
    <t>#Beschikbaarheid</t>
  </si>
  <si>
    <t>#Identificeren</t>
  </si>
  <si>
    <t>#Beschermen</t>
  </si>
  <si>
    <t>#Detecteren</t>
  </si>
  <si>
    <t>#Reageren</t>
  </si>
  <si>
    <t>#Herstellen</t>
  </si>
  <si>
    <t>#Governance</t>
  </si>
  <si>
    <t>#Beheer_van_bedrijfsmiddelen</t>
  </si>
  <si>
    <t>#Informatiebescherming</t>
  </si>
  <si>
    <t>#Personeelsbeveiliging</t>
  </si>
  <si>
    <t>#Fysieke_beveiliging</t>
  </si>
  <si>
    <t>#Systeem-_en_netwerkbeveiliging</t>
  </si>
  <si>
    <t>#Toepassingsbeveiliging</t>
  </si>
  <si>
    <t>#Veilige_configuratie</t>
  </si>
  <si>
    <t>#Identiteits-_en_toegangsbeheer</t>
  </si>
  <si>
    <t>#Beheer_van_dreigingen_en_kwetsbaarheden</t>
  </si>
  <si>
    <t>#Continuïteit</t>
  </si>
  <si>
    <t>#Beveiliging_in_leveranciersrelaties</t>
  </si>
  <si>
    <t>#Juridisch_en_compliance</t>
  </si>
  <si>
    <t>#Beheer_van_informatiebeveiligingsgebeurtenissen</t>
  </si>
  <si>
    <t>#Borging_van_informatiebeveiliging</t>
  </si>
  <si>
    <t>#Governance_en_Ecosystem</t>
  </si>
  <si>
    <t>#Bescherming</t>
  </si>
  <si>
    <t>#Verdediging</t>
  </si>
  <si>
    <t>#Weerbaarheid</t>
  </si>
  <si>
    <t>Gerelateerde paragrafen</t>
  </si>
  <si>
    <t>Verplichte beheersmaatregelen</t>
  </si>
  <si>
    <t>NEN7510:2017 identificator</t>
  </si>
  <si>
    <t>Organisatorische beheersmaatregelen</t>
  </si>
  <si>
    <t>Informatiebeveiligingsbeleid en onderwerpspecifieke beleidsregels moeten worden gedefinieerd, goedgekeurd door het management, gepubliceerd, gecommuniceerd aan en erkend door relevant personeel en relevante belanghebbenden en met geplande tussenpozen en als zich significante wijzigingen voordoen, worden beoordeeld.</t>
  </si>
  <si>
    <t>Het informatiebeveiligingsbeleid moet de aanpak voor het beheer van informatiebeveiliging beschrijven en te zijn goedgekeurd door het topmanagement, vervolgens ten minste eenmaal per jaar en daarna telkens als er zich een ernstige beveiligingsgebeurtenis voordoet te worden beoordeeld.</t>
  </si>
  <si>
    <t>X</t>
  </si>
  <si>
    <t>5.1.1
5.1.2</t>
  </si>
  <si>
    <t>Rollen en verantwoordelijkheden bij informatiebeveiliging moeten worden gedefinieerd en toegewezen overeenkomstig de behoeften van de organisatie.</t>
  </si>
  <si>
    <t>Er moet ten minste één persoon verantwoordelijk zijn voor informatiebeveiliging.</t>
  </si>
  <si>
    <t>6.1.1</t>
  </si>
  <si>
    <t>A.5.3</t>
  </si>
  <si>
    <t>Conflicterende taken en conflicterende verantwoordelijkheidsgebieden moeten worden gescheiden.</t>
  </si>
  <si>
    <t>6.1.2</t>
  </si>
  <si>
    <t>Het management moet van al het personeel eisen dat ze informatiebeveiliging toepassen overeenkomstig het vastgestelde informatiebeveiligingsbeleid, de onderwerpspecifieke beleidsregels en procedures van de organisatie.</t>
  </si>
  <si>
    <t>Cbw art. 21.1, 21.3, 24.1
Cbb art. 6, 12.1, 14, 18</t>
  </si>
  <si>
    <t>7.2.1</t>
  </si>
  <si>
    <t>De organisatie moet contact met de relevante instanties leggen en onderhouden.</t>
  </si>
  <si>
    <t>6.1.3</t>
  </si>
  <si>
    <t>De organisatie moet contacten met speciale belangengroepen of andere gespecialiseerde beveiligingsfora en beroepsverenigingen leggen en onderhouden.</t>
  </si>
  <si>
    <t>6.1.4</t>
  </si>
  <si>
    <t>Informatie met betrekking tot informatiebeveiligingsdreigingen moet worden verzameld en geanalyseerd om informatie over dreigingen te produceren.</t>
  </si>
  <si>
    <t>Cbw art. 21.3.e
Cbb art. 11.3, 17</t>
  </si>
  <si>
    <t>New</t>
  </si>
  <si>
    <t>A.5.8</t>
  </si>
  <si>
    <t>Informatiebeveiliging moet worden geïntegreerd in projectmanagement.</t>
  </si>
  <si>
    <t>6.1.5
14.1.1</t>
  </si>
  <si>
    <t>Er moet een inventarislijst van informatie en andere gerelateerde bedrijfsmiddelen, met inbegrip van de eigenaren, worden opgesteld en onderhouden.</t>
  </si>
  <si>
    <t>Alle informatiestromen (zowel binnen als tussen organisaties) en de interfaces daarvan (waaronder integratieplatforms) moeten worden opgenomen in de inventarisatie.</t>
  </si>
  <si>
    <t>Cbw art. 21.3.i
Cbb art. 16.1, 16.2, 16.3, 16.4</t>
  </si>
  <si>
    <t>8.1.1
8.1.2</t>
  </si>
  <si>
    <t>Aanvaard gebruik van informatie en andere gerelateerde bedrijfsmiddelen</t>
  </si>
  <si>
    <t>Regels voor het aanvaardbaar gebruik van en procedures voor het omgaan met informatie en andere gerelateerde bedrijfsmiddelen moet worden geïdentificeerd, gedocumenteerd en geïmplementeerd.</t>
  </si>
  <si>
    <t>8.1.3
8.2.3</t>
  </si>
  <si>
    <t>Personeel en andere belanghebbenden, al naargelang de situatie, moeten alle bedrijfsmiddelen van de organisatie die ze in hun bezit hebben bij beëindiging van hun dienstverband, contract of overeenkomst retourneren.</t>
  </si>
  <si>
    <t>Er moet beleid zijn dat vereist dat personen schriftelijk bevestigen dat alle bedrijfsmiddelen in hun bezit in alle formaten op veilige wijze zijn geretourneerd of verwijderd, indien van toepassing is.</t>
  </si>
  <si>
    <t>8.1.4</t>
  </si>
  <si>
    <t>Informatie moet worden geclassificeerd volgens de informatiebeveiligingsbehoeften van de organisatie, op basis van de eisen voor vertrouwelijkheid, integriteit, beschikbaarheid en relevante eisen van belanghebbenden.</t>
  </si>
  <si>
    <t>Persoonlijke gezondheidsinformatie behoort uniform als vertrouwelijk te worden geclassificeerd.</t>
  </si>
  <si>
    <t>8.2.1</t>
  </si>
  <si>
    <t>A.5.13</t>
  </si>
  <si>
    <t>Om informatie te labelen moet een passende reeks procedures worden ontwikkeld en geïmplementeerd in overeenstemming met het informatieclassificatieschema dat is vastgesteld door de organisatie.</t>
  </si>
  <si>
    <t>8.2.2</t>
  </si>
  <si>
    <t>A.5.14</t>
  </si>
  <si>
    <t>Er moeten regels, procedures of overeenkomsten voor informatieoverdracht zijn ingesteld voor alle soorten van communicatiefaciliteiten binnen de organisatie en tussen de organisatie en andere partijen.</t>
  </si>
  <si>
    <t>Voordat enige overdracht plaatsvindt moeten er regels, procedures en overeenkomsten zijn ingesteld.</t>
  </si>
  <si>
    <t>13.2.1
13.2.2
13.2.3</t>
  </si>
  <si>
    <t>Er moeten regels op basis van bedrijfs- en informatiebeveiligingseisen worden vastgesteld en geïmplementeerd om de fysieke en logische toegang tot informatie en andere gerelateerde bedrijfsmiddelen te beheersen.</t>
  </si>
  <si>
    <t>Er moet beleid voor op rollen gebaseerde toegangsbeveiliging gelden voor de toegang tot persoonlijke gezondheidsinformatie.</t>
  </si>
  <si>
    <t>9.1.1
9.1.2</t>
  </si>
  <si>
    <t>De volledige levenscyclus van identiteiten moet worden beheerd.</t>
  </si>
  <si>
    <t>Gebruikers die toegang willen hebben tot persoonlijke gezondheidsinformatie en andere vertrouwelijke informatie, moeten formeel zijn geregistreerd.</t>
  </si>
  <si>
    <t>9.2.1</t>
  </si>
  <si>
    <t>De toewijzing en het beheer van authenticatie-informatie moet worden beheerst door middel van een beheerproces waarvan het adviseren van het personeel over de juiste manier van omgaan met authenticatie-informatie deel uitmaakt.</t>
  </si>
  <si>
    <t>9.2.4
9.3.1
9.4.3</t>
  </si>
  <si>
    <t>Toegangsrechten voor informatie en andere gerelateerde bedrijfsmiddelen moeten worden verstrekt, beoordeeld, aangepast en verwijderd overeenkomstig het onderwerpspecifieke beleid en de regels inzake toegangsbeveiliging van de organisatie.</t>
  </si>
  <si>
    <t>9.2.2
9.2.5
9.2.6</t>
  </si>
  <si>
    <t>Er moeten processen en procedures worden vastgesteld en geïmplementeerd om de informatiebeveiligingsrisico’s in verband met het gebruik van producten of diensten van de leverancier te beheren.</t>
  </si>
  <si>
    <t>De risico's in verband met toegang door externe partijen tot systemen of de gegevens die zij bevatten moeten worden beoordeeld en beheersmaatregelen passend bij het geïdentificeerde risico moeten worden geïmplementeerd.</t>
  </si>
  <si>
    <t>Cbw art. 21.3.d, 21.4
Cbb art. 10.1, 10.2</t>
  </si>
  <si>
    <t>15.1.1</t>
  </si>
  <si>
    <t>Relevante informatiebeveiligingseisen moeten worden vastgesteld en met elke leverancier op basis van het type leveranciersrelatie worden overeengekomen.</t>
  </si>
  <si>
    <t>Cbw art. 21.3.d, 21.3.e, 21.4
Cbb art. 10.1, 10.2, 11.1</t>
  </si>
  <si>
    <t>15.1.2</t>
  </si>
  <si>
    <t>Er moeten processen en procedures worden bepaald en geïmplementeerd om de informatiebeveiligingsrisico’s in verband met de toeleveringsketen van ICT-producten en -diensten te beheren.</t>
  </si>
  <si>
    <t>15.1.3</t>
  </si>
  <si>
    <t>De organisatie moet de informatiebeveiligingspraktijken en de dienstverlening van leveranciers regelmatig monitoren, beoordelen, evalueren en veranderingen daaraan te beheren.</t>
  </si>
  <si>
    <t>15.2.1
15.2.2</t>
  </si>
  <si>
    <t>Processen voor het aanschaffen, gebruiken, beheren en beëindigen van clouddiensten moeten overeenkomstig de informatiebeveiligingseisen van de organisatie worden opgesteld.</t>
  </si>
  <si>
    <t xml:space="preserve">Plannen en voorbereiden van het beheer van informatiebeveiligingsincidenten </t>
  </si>
  <si>
    <t>De organisatie moet plannen opstellen voor, en zich voor te bereiden op, het beheren van informatiebeveiligingsincidenten door processen, rollen en verantwoordelijkheden voor het beheer van informatiebeveiligingsincidenten te definiëren, vast te stellen en te communiceren.</t>
  </si>
  <si>
    <t>16.1.1</t>
  </si>
  <si>
    <t>De organisatie moet informatiebeveiligingsgebeurtenissen beoordelen en beslissen of ze moeten worden gecategoriseerd als informatiebeveiligingsincidenten.</t>
  </si>
  <si>
    <t>16.1.4</t>
  </si>
  <si>
    <t>Op informatiebeveiligingsincidenten moet worden gereageerd in overeenstemming met de gedocumenteerde procedures.</t>
  </si>
  <si>
    <t>16.1.5</t>
  </si>
  <si>
    <t>Kennis die is opgedaan met informatiebeveiligingsincidenten moet worden gebruikt om de beheersmaatregelen voor informatiebeveiliging te versterken en te verbeteren.</t>
  </si>
  <si>
    <t>16.1.6</t>
  </si>
  <si>
    <t>A.5.28</t>
  </si>
  <si>
    <t>De organisatie moet procedures vaststellen en implementeren voor het identificeren, verzamelen, verkrijgen en bewaren van bewijs met betrekking tot informatiebeveiligingsgebeurtenissen.</t>
  </si>
  <si>
    <t>16.1.7</t>
  </si>
  <si>
    <t>De organisatie moet plannen maken voor het op het passende niveau waarborgen van de informatiebeveiliging tijdens een verstoring.</t>
  </si>
  <si>
    <t>Cbw art. 21.3.c
Cbb art. 9.1, 9.2, 9.3, 9.4, 9.5</t>
  </si>
  <si>
    <t>17.1.1
17.1.2
17.1.3</t>
  </si>
  <si>
    <t>De ICT-gereedheid moet worden gepland, geïmplementeerd, onderhouden en getest op basis van bedrijfscontinuïteitsdoelstellingen en ICT-continuïteitseisen.</t>
  </si>
  <si>
    <t>A.5.31</t>
  </si>
  <si>
    <t>Wettelijke, statutaire, regelgevende en contractuele eisen die relevant zijn voor informatiebeveiliging en de aanpak van de organisatie om aan deze eisen te voldoen, moeten worden geïdentificeerd, gedocumenteerd en actueel gehouden.</t>
  </si>
  <si>
    <t>18.1.1
18.1.5</t>
  </si>
  <si>
    <t>A.5.32</t>
  </si>
  <si>
    <t>Intellectuele eigendomsrechten</t>
  </si>
  <si>
    <t>De organisatie moet passende procedures implementeren om intellectuele eigendomsrechten te beschermen.</t>
  </si>
  <si>
    <t>18.1.2</t>
  </si>
  <si>
    <t>A.5.33</t>
  </si>
  <si>
    <t>Registraties moeten worden beschermd tegen verlies, vernietiging, vervalsing, toegang door onbevoegden en ongeoorloofde vrijgave.</t>
  </si>
  <si>
    <t>18.1.3</t>
  </si>
  <si>
    <t>A.5.34</t>
  </si>
  <si>
    <t>De organisatie moet de eisen met betrekking tot het behoud van privacy en de bescherming van persoonsgegevens volgens de toepasselijke wet- en regelgeving en contractuele eisen identificeren en eraan voldoen.</t>
  </si>
  <si>
    <t>18.1.4</t>
  </si>
  <si>
    <t>De aanpak van de organisatie ten aanzien van het beheer van informatiebeveiliging en de implementatie ervan, met inbegrip van mensen, processen en technologieën, moeten onafhankelijk en met geplande tussenpozen of zodra zich belangrijke veranderingen voordoen, worden beoordeeld.</t>
  </si>
  <si>
    <t>Cbw art. 21.3.f
Cbb art. 19</t>
  </si>
  <si>
    <t>18.2.1</t>
  </si>
  <si>
    <t>De naleving van het informatiebeveiligingsbeleid, het onderwerpspecifieke beleid, regels en de normen van de organisatie moet regelmatig worden beoordeeld.</t>
  </si>
  <si>
    <t>Cbw art. 21.1, 21.3, 24.1
Cbb art. 6, 18, 19</t>
  </si>
  <si>
    <t>18.2.2
18.2.3</t>
  </si>
  <si>
    <t>A.5.37</t>
  </si>
  <si>
    <t>Bedieningsprocedures voor informatieverwerkende faciliteiten moeten worden gedocumenteerd en beschikbaar worden gesteld aan het personeel dat ze nodig heeft.</t>
  </si>
  <si>
    <t>12.1.1</t>
  </si>
  <si>
    <t>HLT – Analyse en specificatie van informatiebeveiligingseisen</t>
  </si>
  <si>
    <t>De informatiebeveiligingsgerelateerde eisen moeten worden opgenomen in de eisen voor nieuwe informatiesystemen of verbeteringen aan bestaande informatiesystemen.</t>
  </si>
  <si>
    <t>A.5.39</t>
  </si>
  <si>
    <t>HLT – Zorgontvangers op unieke wijze identificeren</t>
  </si>
  <si>
    <t>Beleid en processen moeten waarborgen dat elke zorgontvanger op unieke wijze binnen het systeem kan worden geïdentificeerd en moeten in staat te zijn dubbele of meervoudige registraties samen te voegen als er dubbele of meervoudige registraties zijn voor een en dezelfde zorgontvanger.</t>
  </si>
  <si>
    <t>14.1.1.1</t>
  </si>
  <si>
    <t>A.5.40</t>
  </si>
  <si>
    <t>HLT – Validatie van getoonde/geprinte gegevens</t>
  </si>
  <si>
    <t>Als er gegevens worden getoond en/of geprint door gezondheidsinformatiesystemen moeten deze gegevens ook informatie omvatten waarmee de zorgontvanger waarop de gegevens betrekking heeft wordt geïdentificeerd.</t>
  </si>
  <si>
    <t>14.1.1.2</t>
  </si>
  <si>
    <t>A.5.41</t>
  </si>
  <si>
    <t>HLT – Openbaar beschikbare gezondheidsinformatie</t>
  </si>
  <si>
    <t>Openbaar beschikbare gezondheidsinformatie moet worden beschermd, bewaard en beheerd gedurende de volledige levenscyclus.</t>
  </si>
  <si>
    <t>14.1.3.1</t>
  </si>
  <si>
    <t>HLT – Communicatie in noodsituaties</t>
  </si>
  <si>
    <t>Noodcommunicatiekanalen binnen een zorgorganisatie die in werking treden wanneer er een storing is in de continuïteit van de ICT van de organisatie moet worden gepland, geïmplementeerd, onderhouden en beproefd.</t>
  </si>
  <si>
    <t>HLT – Incidenten extern melden</t>
  </si>
  <si>
    <t>Informatiebeveiligingsincidenten moeten volgens juridische of contractuele verplichtingen of verplichtingen uit hoofde van wet- en regelgeving worden gemeld.</t>
  </si>
  <si>
    <t>Cbw art. 21.3.b, 21.3.c, 25.1, 25.2, 26, 27, 29, 30, 33
Cbb art. 8.1, 8.2, 9,5, 25, 27, 29</t>
  </si>
  <si>
    <t>Mensgerichte beheersmaatregelen</t>
  </si>
  <si>
    <t>De achtergrond van alle kandidaten voor een dienstverband moet worden gecontroleerd voordat ze bij de organisatie in dienst treden en daarna op gezette tijden worden herhaald. Hierbij moet rekening worden gehouden met de toepasselijke wet- en regelgeving en ethische overwegingen, en deze controle moet in verhouding staan tot de bedrijfseisen, de classificatie van de informatie waartoe toegang wordt verleend en de vastgestelde risico’s.</t>
  </si>
  <si>
    <t>7.1.1</t>
  </si>
  <si>
    <t>In arbeidsovereenkomsten moet worden vermeld wat de verantwoordelijkheden van het personeel en van de organisatie zijn wat betreft informatiebeveiliging.</t>
  </si>
  <si>
    <t>In functiebeschrijvingen moeten de beveiligingsrollen en verantwoordelijkheden worden vermeld die van toepassing zijn op het verwerken van persoonlijke gezondheidsinformatie.</t>
  </si>
  <si>
    <t>Cbw art. 21.3.g, 21.3.i
Cbb art. 12.1, 14</t>
  </si>
  <si>
    <t>7.1.2</t>
  </si>
  <si>
    <t>Personeel van de organisatie en relevante belanghebbenden moeten een passende bewustwording van, opleiding en training in informatiebeveiliging en regelmatige updates over het informatiebeveiligingsbeleid, onderwerpspecifieke beleidsregels en procedures van de organisatie, voor zover relevant voor hun functie, krijgen.</t>
  </si>
  <si>
    <t>Cbw art. 21.3.g, 21.3.i
Cbb art. 12.1, 12.2, 14</t>
  </si>
  <si>
    <t>7.2.2</t>
  </si>
  <si>
    <t>Er moet een formele en gecommuniceerde disciplinaire procedure zijn om actie te ondernemen tegen personeel en andere belanghebbenden die zich schuldig hebben gemaakt aan een schending van het informatiebeveiligingsbeleid.</t>
  </si>
  <si>
    <t>7.2.3</t>
  </si>
  <si>
    <t>Verantwoordelijkheden en taken met betrekking tot informatiebeveiliging die van kracht blijven na beëindiging of wijziging van het dienstverband moeten worden gedefinieerd, gehandhaafd en gecommuniceerd aan relevant personeel en andere belanghebbenden.</t>
  </si>
  <si>
    <t>Cbw art. 21.3.i
Cbb art. 14, 16.4</t>
  </si>
  <si>
    <t>7.3.1</t>
  </si>
  <si>
    <t>Vertrouwelijkheids- of geheimhoudingsovereenkomsten die de behoeften van de organisatie inzake de bescherming van informatie weerspiegelen, moeten worden geïdentificeerd, gedocumenteerd, regelmatig worden beoordeeld en ondertekend door personeel en andere relevante belanghebbenden.</t>
  </si>
  <si>
    <t>Alle personeel dat bevoegd is tot toegang tot persoonlijke gezondheidsinformatie moet er formeel toe worden verplicht die informatie vertrouwelijk te behandelen.</t>
  </si>
  <si>
    <t>13.2.4</t>
  </si>
  <si>
    <t>Wanneer personeel op afstand werkt, moeten er beveiligingsmaatregelen worden geïmplementeerd om informatie te beschermen die buiten het gebouw en/of terrein van de organisatie wordt ingezien, verwerkt of opgeslagen.</t>
  </si>
  <si>
    <t>6.2.2</t>
  </si>
  <si>
    <t>De organisatie moet voorzien in een mechanisme waarmee personeel waargenomen of vermoede informatiebeveiligingsgebeurtenissen tijdig via passende kanalen kan melden.</t>
  </si>
  <si>
    <t>Cbw art. 21.3.b, 21.3.i
Cbb art. 8.1, 8.2, 14</t>
  </si>
  <si>
    <t>16.1.2
16.1.3</t>
  </si>
  <si>
    <t>HLT – Managementtraining</t>
  </si>
  <si>
    <t xml:space="preserve">Het management van de organisatie moet passende training krijgen, naarmate relevant is voor hun rollen en verantwoordelijkheden met betrekking tot informatiebeveiliging en hoe het wordt beheerst. </t>
  </si>
  <si>
    <t>Cbw art. 21.3.g, 21.3.i, 24.2, 24.3, 24.4
Cbb art. 12.1, 12.2, 14, 21, 22, 23</t>
  </si>
  <si>
    <t xml:space="preserve">Fysieke beheersmaatregelen
</t>
  </si>
  <si>
    <t>A.7.1</t>
  </si>
  <si>
    <t>Zones die informatie en andere gerelateerde bedrijfsmiddelen bevatten, moeten worden beschermd door beveiligingszones te definiëren en te gebruiken.</t>
  </si>
  <si>
    <t>11.1.1</t>
  </si>
  <si>
    <t>A.7.2</t>
  </si>
  <si>
    <t>Beveiligde zones moeten worden beschermd door passende toegangsbeveiligingsmaatregelen en toegangspunten.</t>
  </si>
  <si>
    <t>11.1.2
11.1.6</t>
  </si>
  <si>
    <t>Voor kantoren, ruimten en faciliteiten moet fysieke beveiliging worden ontworpen en geïmplementeerd.</t>
  </si>
  <si>
    <t>11.1.3</t>
  </si>
  <si>
    <t>Het gebouw en terrein moet voortdurend worden gemonitord op onbevoegde fysieke toegang.</t>
  </si>
  <si>
    <t>Er moet bescherming tegen fysieke en omgevingsdreigingen, zoals natuurrampen en andere opzettelijke of onopzettelijke fysieke dreigingen voor de infrastructuur, worden ontworpen en geïmplementeerd.</t>
  </si>
  <si>
    <t>11.1.4</t>
  </si>
  <si>
    <t>Voor het werken in beveiligde zones moeten beveiligingsmaatregelen worden ontwikkeld en geïmplementeerd.</t>
  </si>
  <si>
    <t>11.1.5</t>
  </si>
  <si>
    <t>A.7.7</t>
  </si>
  <si>
    <t>Er moeten ‘clear desk’-regels voor papieren documenten en verwijderbare opslagmedia en ‘clear screen’-regels voor informatieverwerkende faciliteiten worden gedefinieerd en op passende wijze te worden afgedwongen.</t>
  </si>
  <si>
    <t>11.2.9</t>
  </si>
  <si>
    <t>Apparatuur moet veilig worden geplaatst en beschermd.</t>
  </si>
  <si>
    <t>11.2.1</t>
  </si>
  <si>
    <t>A.7.9</t>
  </si>
  <si>
    <t>Bedrijfsmiddelen buiten het gebouw en/of terrein moeten worden beschermd.</t>
  </si>
  <si>
    <t>11.2.6</t>
  </si>
  <si>
    <t>Opslagmedia moet worden beheerd gedurende hun volledige levenscyclus van aanschaf, gebruik, transport en verwijdering overeenkomstig het classificatieschema en de hanteringseisen van de organisatie.</t>
  </si>
  <si>
    <t>Alle persoonlijke gezondheidsinformatie die op verwijderbare media wordt opgeslagen, moet worden versleuteld.</t>
  </si>
  <si>
    <t>8.3.1
8.3.2
8.3.3
11.2.5</t>
  </si>
  <si>
    <t>A.7.11</t>
  </si>
  <si>
    <t>Informatieverwerkende faciliteiten moeten worden beschermd tegen stroomuitval en andere verstoringen die worden veroorzaakt door storingen in nutsvoorzieningen.</t>
  </si>
  <si>
    <t>11.2.2</t>
  </si>
  <si>
    <t>A.7.12</t>
  </si>
  <si>
    <t>Voedingskabels en kabels voor het versturen van gegevens of die informatiediensten ondersteunen, moeten worden beschermd tegen onderschepping, interferentie of beschadiging.</t>
  </si>
  <si>
    <t>11.2.3</t>
  </si>
  <si>
    <t>A.7.13</t>
  </si>
  <si>
    <t>Apparatuur moet op de juiste wijze worden onderhouden om de beschikbaarheid, integriteit en vertrouwelijkheid van informatie te garanderen.</t>
  </si>
  <si>
    <t>11.2.4</t>
  </si>
  <si>
    <t>Onderdelen van de apparatuur die opslagmedia bevatten, moeten worden gecontroleerd om te waarborgen dat gevoelige gegevens en gelicentieerde software zijn verwijderd of veilig zijn overschreven voordat ze worden verwijderd of hergebruikt.</t>
  </si>
  <si>
    <t>11.2.7</t>
  </si>
  <si>
    <t>Technologische beheersmaatregelen</t>
  </si>
  <si>
    <t>User endpoint devices</t>
  </si>
  <si>
    <t>Informatie die is opgeslagen op, wordt verwerkt door of toegankelijk is via ‘user endpoint devices’ moet worden beschermd.</t>
  </si>
  <si>
    <t>Cbw art. 21.3.e, 21.3.i
Cbb art. 11.3, 16.1, 16.2, 16.3, 16.4</t>
  </si>
  <si>
    <t>6.2.1
11.2.8</t>
  </si>
  <si>
    <t>Het toewijzen en gebruik van speciale toegangsrechten moet worden beperkt en beheerd.</t>
  </si>
  <si>
    <t>9.2.3</t>
  </si>
  <si>
    <t>De toegang tot informatie en andere gerelateerde bedrijfsmiddelen moet worden beperkt overeenkomstig het vastgestelde onderwerpspecifieke beleid inzake toegangsbeveiliging.</t>
  </si>
  <si>
    <t>9.4.1</t>
  </si>
  <si>
    <t>Lees- en schrijftoegang tot broncode, ontwikkelinstrumenten en softwarebibliotheken moet op passende wijze worden beheerd.</t>
  </si>
  <si>
    <t>9.4.5</t>
  </si>
  <si>
    <t>Er moeten beveiligde authenticatietechnologieën en -procedures worden geïmplementeerd op basis van beperkingen van de toegang tot informatie en het onderwerpspecifieke beleid inzake toegangsbeveiliging.</t>
  </si>
  <si>
    <t>Er moet ten minste twee-factorauthenticatie worden gebruikt voor systemen die persoonlijke gezondheidsinformatie verwerken.</t>
  </si>
  <si>
    <t>9.4.2</t>
  </si>
  <si>
    <t>A.8.6</t>
  </si>
  <si>
    <t>Het gebruik van middelen moet worden gemonitord en aangepast overeenkomstig de huidige en verwachte capaciteitseisen.</t>
  </si>
  <si>
    <t>12.1.3</t>
  </si>
  <si>
    <t>Bescherming tegen malware moet worden geïmplementeerd en ondersteund door een passend gebruikersbewustzijn.</t>
  </si>
  <si>
    <t>Cbw art. 21.3.e, 21.3.i
Cbb art. 11.3, 16.1, 16.2, 16.3</t>
  </si>
  <si>
    <t>12.2.1</t>
  </si>
  <si>
    <t>Er moet informatie worden verkregen over technische kwetsbaarheden van in gebruik zijnde informatiesystemen, de blootstelling van de organisatie aan dergelijke kwetsbaarheden moet worden geëvalueerd en er moeten passende maatregelen worden getroffen.</t>
  </si>
  <si>
    <t>Cbw art. 21.3.e, 21.3.i
Cbb art. 11.3, 16.1, 16.2, 16.3, 17</t>
  </si>
  <si>
    <t>12.6.1
18.2.3</t>
  </si>
  <si>
    <t>Configuraties, met inbegrip van beveiligingsconfiguraties, van hardware, software, diensten en netwerken moeten worden vastgesteld, gedocumenteerd, geïmplementeerd, gemonitord en beoordeeld.</t>
  </si>
  <si>
    <t>Cbw art. 21.3.e, 21.3.i
Cbb art. 11.1, 16.1, 16.2, 16.3, 16.4</t>
  </si>
  <si>
    <t>In informatiesystemen, apparaten of andere opslagmedia opgeslagen informatie moet worden gewist als deze niet langer vereist is.</t>
  </si>
  <si>
    <t>A.8.11</t>
  </si>
  <si>
    <t>Gegevens moeten worden gemaskeerd overeenkomstig het onderwerpspecifieke beleid inzake toegangsbeveiliging en andere gerelateerde onderwerpspecifieke beleidsregels, en bedrijfseisen van de organisatie, rekening houdend met de toepasselijke wetgeving.</t>
  </si>
  <si>
    <t>A.8.12</t>
  </si>
  <si>
    <t>Voorkomen van gegevenslekken (Data leakage prevention)</t>
  </si>
  <si>
    <t>Maatregelen om gegevenslekken te voorkomen moeten worden toegepast in systemen, netwerken en andere apparaten waarop of waarmee gevoelige informatie wordt verwerkt, opgeslagen of getransporteerd.</t>
  </si>
  <si>
    <t>Back-ups van informatie, software en systemen moeten worden bewaard en regelmatig worden getest overeenkomstig het overeengekomen onderwerpspecifieke beleid inzake back-ups.</t>
  </si>
  <si>
    <t>Back-ups van persoonlijke gezondheidsinformatie moeten versleuteld worden.</t>
  </si>
  <si>
    <t>Cbw art. 21.3.c
Cbb art. 9.1, 9.2, 9.3, 9.4</t>
  </si>
  <si>
    <t>12.3.1</t>
  </si>
  <si>
    <t>Informatieverwerkende faciliteiten moeten met voldoende redundantie worden geïmplementeerd om aan beschikbaarheidseisen te voldoen.</t>
  </si>
  <si>
    <t>17.2.1</t>
  </si>
  <si>
    <t>Er moeten logbestanden waarin activiteiten, uitzonderingen, fouten en andere relevante gebeurtenissen worden geregistreerd, worden geproduceerd, opgeslagen, beschermd en geanalyseerd.</t>
  </si>
  <si>
    <t>12.4.1
12.4.2
12.4.3</t>
  </si>
  <si>
    <t>Netwerken, systemen en toepassingen moeten worden gemonitord op afwijkend gedrag en er moeten passende maatregelen worden getroffen om potentiële informatiebeveiligingsincidenten te evalueren.</t>
  </si>
  <si>
    <t>Cbw art. 21.3.b, 21.3.i
Cbb art. 8.3, 8.4, 8.5, 8.6, 16.1, 16.2, 16.3</t>
  </si>
  <si>
    <t>A.8.17</t>
  </si>
  <si>
    <t>De klokken van informatieverwerkende systemen die door de organisatie worden gebruikt, moeten worden gesynchroniseerd met goedgekeurde tijdsbronnen.</t>
  </si>
  <si>
    <t>12.4.4</t>
  </si>
  <si>
    <t>Het gebruik van systeemhulpmiddelen die in staat kunnen zijn om beheersmaatregelen voor systemen en toepassingen te omzeilen, moet worden beperkt en nauwkeurig worden gecontroleerd.</t>
  </si>
  <si>
    <t>9.4.4</t>
  </si>
  <si>
    <t>Er moeten procedures en maatregelen worden geïmplementeerd om het installeren van software op operationele systemen op veilige wijze te beheren.</t>
  </si>
  <si>
    <t>12.5.1
12.6.2</t>
  </si>
  <si>
    <t>Netwerken en netwerkapparaten moeten worden beveiligd, beheerd en beheerst om informatie in systemen en toepassingen te beschermen.</t>
  </si>
  <si>
    <t>13.1.1</t>
  </si>
  <si>
    <t>Beveiligingsmechanismen, dienstverleningsniveaus en dienstverleningseisen voor alle netwerkdiensten moeten worden geïdentificeerd, geïmplementeerd en gemonitord.</t>
  </si>
  <si>
    <t>13.1.2</t>
  </si>
  <si>
    <t>Groepen informatiediensten, gebruikers en informatiesystemen moeten in de netwerken van de organisatie worden gesegmenteerd.</t>
  </si>
  <si>
    <t>13.1.3</t>
  </si>
  <si>
    <t>De toegang tot externe websites moet worden beheerd om de blootstelling aan kwaadaardige inhoud te beperken.</t>
  </si>
  <si>
    <t>Regels voor het doeltreffende gebruik van cryptografie, met inbegrip van het beheer van cryptografische sleutels, moeten worden gedefinieerd en geïmplementeerd.</t>
  </si>
  <si>
    <t>10.1.1
10.1.2</t>
  </si>
  <si>
    <t>Voor het veilig ontwikkelen van software en systemen moeten regels worden vastgesteld en toegepast.</t>
  </si>
  <si>
    <t>14.2.1</t>
  </si>
  <si>
    <t>Er moeten eisen aan de informatiebeveiliging worden geïdentificeerd, gespecificeerd en goedgekeurd bij het ontwikkelen of aanschaffen van toepassingen.</t>
  </si>
  <si>
    <t>Cbw art. 21.3.e
Cbb art. 11.1, 11.2</t>
  </si>
  <si>
    <t>14.1.2
14.1.3</t>
  </si>
  <si>
    <t>Uitgangspunten voor het ontwerpen van beveiligde systemen moeten worden vastgesteld, gedocumenteerd, onderhouden en toegepast voor alle activiteiten betreffende het ontwikkelen van informatiesystemen.</t>
  </si>
  <si>
    <t>14.2.5</t>
  </si>
  <si>
    <t>Er moeten principes voor veilig coderen worden toegepast op softwareontwikkeling.</t>
  </si>
  <si>
    <t>Processen voor het testen van de beveiliging moeten worden gedefinieerd en geïmplementeerd in de ontwikkelcyclus.</t>
  </si>
  <si>
    <t>14.2.8
14.2.9</t>
  </si>
  <si>
    <t>De organisatie moet de activiteiten in verband met uitbestede systeemontwikkeling sturen, bewaken en beoordelen.</t>
  </si>
  <si>
    <t>14.2.7</t>
  </si>
  <si>
    <t>Ontwikkel-, test- en productieomgevingen moeten worden gescheiden en beveiligd.</t>
  </si>
  <si>
    <t>Cbw art. 21.3.e
Cbb art. 11.2, 11.3</t>
  </si>
  <si>
    <t>12.1.4
14.2.6</t>
  </si>
  <si>
    <t>Wijzigingen in informatieverwerkende faciliteiten en informatiesystemen moeten onderworpen zijn aan procedures voor wijzigingsbeheer.</t>
  </si>
  <si>
    <t>12.1.2
14.2.2
14.2.3
14.2.4</t>
  </si>
  <si>
    <t>A.8.33</t>
  </si>
  <si>
    <t>Testgegevens moeten op passende wijze worden geselecteerd, beschermd en beheerd.</t>
  </si>
  <si>
    <t>14.3.1</t>
  </si>
  <si>
    <t>Audittests en andere auditactiviteiten waarbij operationele systemen worden beoordeeld, moeten worden gepland en overeengekomen tussen de tester en het verantwoordelijke management.</t>
  </si>
  <si>
    <t>12.7.1</t>
  </si>
  <si>
    <t>HLT – Zero trust-beginselen</t>
  </si>
  <si>
    <t>Aan een netwerksegment toegewezen groepen informatiediensten, gebruikers en informatiesystemen moeten zo klein mogelijk worden gehouden  en behoren slechts toegang tot een ander netwerksegment te hebben nadat beide betrokken segmenten elkaar hebben geauthentiseerd.</t>
  </si>
  <si>
    <t>Mapping NIST CSF 2.0</t>
  </si>
  <si>
    <t>Functie</t>
  </si>
  <si>
    <t>Subcategorie</t>
  </si>
  <si>
    <t>Govern</t>
  </si>
  <si>
    <t>OC</t>
  </si>
  <si>
    <t>GV.OC-01</t>
  </si>
  <si>
    <t>GV.OC-02</t>
  </si>
  <si>
    <t>GV.OC-03</t>
  </si>
  <si>
    <t>GV.OC-04</t>
  </si>
  <si>
    <t>GV.OC-05</t>
  </si>
  <si>
    <t>RM</t>
  </si>
  <si>
    <t>GV.RM-01</t>
  </si>
  <si>
    <t>GV.RM-02</t>
  </si>
  <si>
    <t>GV.RM-03</t>
  </si>
  <si>
    <t>GV.RM-04</t>
  </si>
  <si>
    <t>GV.RM-05</t>
  </si>
  <si>
    <t>art. 21.3.d 
art. 21.4</t>
  </si>
  <si>
    <t>6.1, 6.2</t>
  </si>
  <si>
    <t>GV.RM-06</t>
  </si>
  <si>
    <t>GV.RM-07</t>
  </si>
  <si>
    <t>RR</t>
  </si>
  <si>
    <t>GV.RR-01</t>
  </si>
  <si>
    <t>art. 24.1, 24.2, 24.3</t>
  </si>
  <si>
    <t>art. 18, 21, 22</t>
  </si>
  <si>
    <t>1.1, 14.1, 14.2</t>
  </si>
  <si>
    <t>GV.RR-02</t>
  </si>
  <si>
    <t>GV.RR-03</t>
  </si>
  <si>
    <t>art. 21.3.g
art. 21.3.i</t>
  </si>
  <si>
    <t>art. 12, 14</t>
  </si>
  <si>
    <t>8.1, 8.2, 10.1</t>
  </si>
  <si>
    <t>PO</t>
  </si>
  <si>
    <t>GV.PO-01</t>
  </si>
  <si>
    <t>GV.PO-02</t>
  </si>
  <si>
    <t>OV</t>
  </si>
  <si>
    <t>GV.OV-01</t>
  </si>
  <si>
    <t>art. 21.2 
art. 21.3.a</t>
  </si>
  <si>
    <t>GV.OV-02</t>
  </si>
  <si>
    <t>GV.OV-03</t>
  </si>
  <si>
    <t>SC</t>
  </si>
  <si>
    <t>GV.SC-01</t>
  </si>
  <si>
    <t>GV.SC-02</t>
  </si>
  <si>
    <t>art. 21.3.a
art. 24.1, 24.2, 24.3</t>
  </si>
  <si>
    <t>art. 6, 18, 21, 22, 23</t>
  </si>
  <si>
    <t>GV.SC-03</t>
  </si>
  <si>
    <t>GV.SC-04</t>
  </si>
  <si>
    <t>GV.SC-05</t>
  </si>
  <si>
    <t>GV.SC-06</t>
  </si>
  <si>
    <t>GV.SC-07</t>
  </si>
  <si>
    <t>GV.SC-08</t>
  </si>
  <si>
    <t>4.1, 4.2</t>
  </si>
  <si>
    <t>GV.SC-09</t>
  </si>
  <si>
    <t>art. 21.3.d 
art. 21.3.i
art. 21.4</t>
  </si>
  <si>
    <t>art. 10, 16</t>
  </si>
  <si>
    <t>6.1, 6.2, 12.1, 12.2</t>
  </si>
  <si>
    <t>GV.SC-10</t>
  </si>
  <si>
    <t>Identify</t>
  </si>
  <si>
    <t>AM</t>
  </si>
  <si>
    <t>ID.AM-01</t>
  </si>
  <si>
    <t xml:space="preserve">art. 21.3.i </t>
  </si>
  <si>
    <t>12.1, 12.2</t>
  </si>
  <si>
    <t>ID.AM-02</t>
  </si>
  <si>
    <t>ID.AM-03</t>
  </si>
  <si>
    <t>art. 21.3.e
art. 21.3.i</t>
  </si>
  <si>
    <t>art. 7, 16</t>
  </si>
  <si>
    <t>7.1, 7.2, 7.3, 12.1, 12.2</t>
  </si>
  <si>
    <t>ID.AM-04</t>
  </si>
  <si>
    <t>art. 21.3.d
art. 21.3.i
art. 21.4</t>
  </si>
  <si>
    <t>ID.AM-07</t>
  </si>
  <si>
    <t>ID.AM-08</t>
  </si>
  <si>
    <t>art. 11, 16</t>
  </si>
  <si>
    <t>RA</t>
  </si>
  <si>
    <t>ID.RA-01</t>
  </si>
  <si>
    <t>7.1, 7.2, 7.3</t>
  </si>
  <si>
    <t>ID.RA-02</t>
  </si>
  <si>
    <t>art. 21.3.b
art. 21.3.e</t>
  </si>
  <si>
    <t>art. 8, 11</t>
  </si>
  <si>
    <t>4.1, 4.2, 7.1, 7.2, 7.3</t>
  </si>
  <si>
    <t>ID.RA-03</t>
  </si>
  <si>
    <t xml:space="preserve">art. 21.3.b 
art. 21.3.d 
art. 21.3.e 
art. 21.4 </t>
  </si>
  <si>
    <t>art. 8, 10, 11</t>
  </si>
  <si>
    <t>4.1, 4.2, 6.1, 6.2, 7.1, 7.2, 7.3</t>
  </si>
  <si>
    <t>ID.RA-04</t>
  </si>
  <si>
    <t>ID.RA-05</t>
  </si>
  <si>
    <t>ID.RA-06</t>
  </si>
  <si>
    <t>ID.RA-07</t>
  </si>
  <si>
    <t>ID.RA-08</t>
  </si>
  <si>
    <t>ID.RA-09</t>
  </si>
  <si>
    <t>art. 21.3.d
art. 21.3.i
art.21.4</t>
  </si>
  <si>
    <t>ID.RA-10</t>
  </si>
  <si>
    <t>art. 21.3.d
art.21.4</t>
  </si>
  <si>
    <t>IM</t>
  </si>
  <si>
    <t>art. 18</t>
  </si>
  <si>
    <t>ID.IM-02</t>
  </si>
  <si>
    <t>ID.IM-03</t>
  </si>
  <si>
    <t>ID.IM-04</t>
  </si>
  <si>
    <t>Protect</t>
  </si>
  <si>
    <t>AA</t>
  </si>
  <si>
    <t>PR.AA-01</t>
  </si>
  <si>
    <t>PR.AA-02</t>
  </si>
  <si>
    <t>PR.AA-04</t>
  </si>
  <si>
    <t>PR.AA-05</t>
  </si>
  <si>
    <t>art. 21.3.a
art. 21.3.i</t>
  </si>
  <si>
    <t>art. 6, 15</t>
  </si>
  <si>
    <t>1.1, 11.1</t>
  </si>
  <si>
    <t>PR.AA-06</t>
  </si>
  <si>
    <t>AT</t>
  </si>
  <si>
    <t>PR.AT-01</t>
  </si>
  <si>
    <t xml:space="preserve">art. 21.3.g </t>
  </si>
  <si>
    <t>8.1, 8.2</t>
  </si>
  <si>
    <t>PR.AT-02</t>
  </si>
  <si>
    <t>DS</t>
  </si>
  <si>
    <t>PR.DS-01</t>
  </si>
  <si>
    <t>PR.DS-02</t>
  </si>
  <si>
    <t>PR.DS-10</t>
  </si>
  <si>
    <t>PR.DS-11</t>
  </si>
  <si>
    <t xml:space="preserve">art. 21.3.c </t>
  </si>
  <si>
    <t>5.1, 5.2, 5.3</t>
  </si>
  <si>
    <t>PS</t>
  </si>
  <si>
    <t>PR.PS-01</t>
  </si>
  <si>
    <t xml:space="preserve">art. 21.3.e </t>
  </si>
  <si>
    <t>PR.PS-02</t>
  </si>
  <si>
    <t>PR.PS-03</t>
  </si>
  <si>
    <t>PR.PS-04</t>
  </si>
  <si>
    <t>art. 21.3.b
art. 21.3.i</t>
  </si>
  <si>
    <t>art. 8, 16</t>
  </si>
  <si>
    <t>4.1, 4.2, 12.1, 12.2</t>
  </si>
  <si>
    <t>PR.PS-05</t>
  </si>
  <si>
    <t>PR.PS-06</t>
  </si>
  <si>
    <t>IR</t>
  </si>
  <si>
    <t>PR.IR-01</t>
  </si>
  <si>
    <t>art. 21.3.d 
art. 21.3.e</t>
  </si>
  <si>
    <t>art. 10, 11</t>
  </si>
  <si>
    <t>6.1, 6.2, 7.1, 7.2, 7.3</t>
  </si>
  <si>
    <t>PR.IR-02</t>
  </si>
  <si>
    <t>PR.IR-03</t>
  </si>
  <si>
    <t>PR.IR-04</t>
  </si>
  <si>
    <t>Detect</t>
  </si>
  <si>
    <t>DE</t>
  </si>
  <si>
    <t>DE.CM-01</t>
  </si>
  <si>
    <t>DE.CM-02</t>
  </si>
  <si>
    <t>art. 21.3.b 
art. 21.3.g</t>
  </si>
  <si>
    <t>art. 8, 12</t>
  </si>
  <si>
    <t>4.1, 4.2, 8.1, 8.2</t>
  </si>
  <si>
    <t>DE.CM-03</t>
  </si>
  <si>
    <t xml:space="preserve">art. 21.3.b 
art. 21.3.i </t>
  </si>
  <si>
    <t>art. 8, 15</t>
  </si>
  <si>
    <t>4.1, 4.2, 11.1</t>
  </si>
  <si>
    <t>DE.CM-06</t>
  </si>
  <si>
    <t>art. 21.3.b 
art. 21.3.d</t>
  </si>
  <si>
    <t>art. 8, 10</t>
  </si>
  <si>
    <t>4.1, 4.2, 6.1, 6.2</t>
  </si>
  <si>
    <t>DE.CM-09</t>
  </si>
  <si>
    <t>AE</t>
  </si>
  <si>
    <t>DE.AE-02</t>
  </si>
  <si>
    <t>DE.AE-03</t>
  </si>
  <si>
    <t>DE.AE-04</t>
  </si>
  <si>
    <t>DE.AE-06</t>
  </si>
  <si>
    <t>DE.AE-07</t>
  </si>
  <si>
    <t>DE.AE-08</t>
  </si>
  <si>
    <t>Respond</t>
  </si>
  <si>
    <t>MA</t>
  </si>
  <si>
    <t>RS.MA-01</t>
  </si>
  <si>
    <t>RS.MA-02</t>
  </si>
  <si>
    <t>RS.MA-03</t>
  </si>
  <si>
    <t>RS.MA-04</t>
  </si>
  <si>
    <t>RS.MA-05</t>
  </si>
  <si>
    <t>AN</t>
  </si>
  <si>
    <t>RS.AN-3</t>
  </si>
  <si>
    <t>RS.AN-6</t>
  </si>
  <si>
    <t>RS.AN-7</t>
  </si>
  <si>
    <t>RS.AN-8</t>
  </si>
  <si>
    <t>CO</t>
  </si>
  <si>
    <t>RS.CO-02</t>
  </si>
  <si>
    <t>art. 21.3.b 
art. 30</t>
  </si>
  <si>
    <t>art. 8, 27, 29</t>
  </si>
  <si>
    <t>4.1, 4.2, 17.1</t>
  </si>
  <si>
    <t>RS.CO-03</t>
  </si>
  <si>
    <t>MI</t>
  </si>
  <si>
    <t>RS.MI-01</t>
  </si>
  <si>
    <t>RS.MI-02</t>
  </si>
  <si>
    <t>Recover</t>
  </si>
  <si>
    <t>RP</t>
  </si>
  <si>
    <t>RC.RP-01</t>
  </si>
  <si>
    <t>RC.RP-02</t>
  </si>
  <si>
    <t>art. 21.3.b
art. 21.3.c</t>
  </si>
  <si>
    <t>art. 8, 9</t>
  </si>
  <si>
    <t>4.1, 4.2, 5.1, 5.2, 5.3</t>
  </si>
  <si>
    <t>RC.RP-03</t>
  </si>
  <si>
    <t>RC.RP-04</t>
  </si>
  <si>
    <t>RC.RP-05</t>
  </si>
  <si>
    <t>RC.RP-06</t>
  </si>
  <si>
    <t>RC.CO-03</t>
  </si>
  <si>
    <t>RC.CO-04</t>
  </si>
  <si>
    <t>art. 25
art. 26
art. 30
art. 33</t>
  </si>
  <si>
    <t>art. 27, 29</t>
  </si>
  <si>
    <t>15.1, 17.1</t>
  </si>
  <si>
    <r>
      <t xml:space="preserve">Deze volwassenheidsniveaus zijn tot stand gekomen na raadplegen van het NBA-LIO/NOREA Volwassenheidsmodel voor informatiebeveiliging 3.0 (versie juni 2024). 
</t>
    </r>
    <r>
      <rPr>
        <b/>
        <sz val="8"/>
        <color theme="1"/>
        <rFont val="Verdana"/>
        <family val="2"/>
      </rPr>
      <t>Doel van de volwassenheidsniveaus</t>
    </r>
    <r>
      <rPr>
        <i/>
        <sz val="8"/>
        <color theme="1"/>
        <rFont val="Verdana"/>
        <family val="2"/>
      </rPr>
      <t xml:space="preserve">
</t>
    </r>
    <r>
      <rPr>
        <sz val="8"/>
        <color theme="1"/>
        <rFont val="Verdana"/>
        <family val="2"/>
      </rPr>
      <t xml:space="preserve">Hier zijn voor beide evaluaties alle volwassenheidsniveaus uitgeschreven. Het Cbw (NIS2) Control Framework maakt gebruik van een volwassenheidsmodel om de mate van beheersing en ontwikkeling per beheersmaatregel te beoordelen. Dit model geeft niet alleen inzicht in de huidige situatie, maar maakt het ook mogelijk om de voortgang in de tijd te volgen en gericht verbeterstappen te zetten.
</t>
    </r>
    <r>
      <rPr>
        <b/>
        <sz val="8"/>
        <color theme="1"/>
        <rFont val="Verdana"/>
        <family val="2"/>
      </rPr>
      <t xml:space="preserve">Relatie met het NBA-LIO/NOREA Volwassenheidsmodel
</t>
    </r>
    <r>
      <rPr>
        <sz val="8"/>
        <color theme="1"/>
        <rFont val="Verdana"/>
        <family val="2"/>
      </rPr>
      <t xml:space="preserve">Het volwassenheidsmodel is gebaseerd op het NBA-LIO/NOREA Volwassenheidsmodel voor informatiebeveilging 3.0, dat vijf niveaus onderscheidt: van een ad-hoc aanpak tot een situatie waarin continue verbetering structureel is verankerd. Voor iedere beheersmaatregel zijn de vijf niveaus in dit tabblad concreet uitgewerkt, zodat duidelijk is wat er per niveau verwacht wordt en welke acties nodig zijn om door te groeien.
</t>
    </r>
    <r>
      <rPr>
        <b/>
        <sz val="8"/>
        <color theme="1"/>
        <rFont val="Verdana"/>
        <family val="2"/>
      </rPr>
      <t>Gebruik van de volwassenheidsniveaus</t>
    </r>
    <r>
      <rPr>
        <sz val="8"/>
        <color theme="1"/>
        <rFont val="Verdana"/>
        <family val="2"/>
      </rPr>
      <t xml:space="preserve">
Organisaties bepalen zelf, op basis van risicomanagement, welk volwassenheidsniveau zij nastreven. Dit gewenste niveau kan verschillen per organisatieonderdeel, systeem, proces of onderwerp.
Als men als uitgangspunt kiest dat het opzet, bestaan en werking aantoonbaar moet zijn, dan komt dit overeen met volwassenheidsniveau 3. Tegelijkertijd geeft de Cyberbeveiligingswet aanknopingspunten die beter aansluiten bij niveau 4, zoals periodieke evaluaties en doorlopende verbetering.
</t>
    </r>
    <r>
      <rPr>
        <b/>
        <sz val="8"/>
        <color theme="1"/>
        <rFont val="Verdana"/>
        <family val="2"/>
      </rPr>
      <t>Bron</t>
    </r>
    <r>
      <rPr>
        <sz val="8"/>
        <color theme="1"/>
        <rFont val="Verdana"/>
        <family val="2"/>
      </rPr>
      <t xml:space="preserve">
Het NBA-LIO/NOREA Volwassenheidsmodel voor informatiebeveiliging 3.0 is te raadplegen is te raadplegen via de officiële NBA-website:
</t>
    </r>
    <r>
      <rPr>
        <u/>
        <sz val="8"/>
        <color theme="1"/>
        <rFont val="Verdana"/>
        <family val="2"/>
      </rPr>
      <t xml:space="preserve">https://www.nba.nl/tools-en-ondersteuning/publicaties/2024/handreiking-bij-volwassenheidsmodel-informatiebeveiliging
</t>
    </r>
  </si>
  <si>
    <r>
      <rPr>
        <i/>
        <sz val="8"/>
        <color theme="1"/>
        <rFont val="Verdana"/>
        <family val="2"/>
      </rPr>
      <t>Deze mapping is opgesteld door het Agentschap van de Europese Unie voor cyberbeveiliging (ENISA).</t>
    </r>
    <r>
      <rPr>
        <b/>
        <sz val="8"/>
        <color theme="1"/>
        <rFont val="Verdana"/>
        <family val="2"/>
      </rPr>
      <t xml:space="preserve">
Doel van deze mapping</t>
    </r>
    <r>
      <rPr>
        <sz val="8"/>
        <color theme="1"/>
        <rFont val="Verdana"/>
        <family val="2"/>
      </rPr>
      <t xml:space="preserve">
De ENISA heeft voor de uitvoeringsverordening (EU) 2024/2690 een technical implementation guidance uitgebracht. In deze guidance heeft de ENISA voor de maatregelen uit de CIR 2024/2690 een mapping gemaakt naar de ISO 27001:2022 en de NIST CF 2.0. Zie hieronder. De CIR 2024/2690 is een Europese uitvoeringsverordening die de NIS2-richtlijn concreet maakt met technische cybersecurity-eisen voor aanbieders van essentiële digitale infrastructuur, zoals cloud-, DNS-, datacenter- en platformdiensten in de EU. De maatregelen die hierin zijn opgenomen zijn ook interessant voor entiteiten die géén aanbieder zijn van essentiële digitale infrastructuur, maar wel hun cyberweerbaarheid willen verhogen.
</t>
    </r>
    <r>
      <rPr>
        <b/>
        <sz val="8"/>
        <color theme="1"/>
        <rFont val="Verdana"/>
        <family val="2"/>
      </rPr>
      <t>Bron</t>
    </r>
    <r>
      <rPr>
        <sz val="8"/>
        <color theme="1"/>
        <rFont val="Verdana"/>
        <family val="2"/>
      </rPr>
      <t xml:space="preserve">
De NIS2 Technical Implementation Guidance is te raadplegen is te raadplegen via de officiële ENISA-website: </t>
    </r>
    <r>
      <rPr>
        <u/>
        <sz val="8"/>
        <color theme="1"/>
        <rFont val="Verdana"/>
        <family val="2"/>
      </rPr>
      <t>https://www.enisa.europa.eu/publications/nis2-technical-implementation-guidance</t>
    </r>
    <r>
      <rPr>
        <sz val="8"/>
        <color theme="1"/>
        <rFont val="Verdana"/>
        <family val="2"/>
      </rPr>
      <t xml:space="preserve">
</t>
    </r>
  </si>
  <si>
    <r>
      <t xml:space="preserve">Doel van deze mapping  </t>
    </r>
    <r>
      <rPr>
        <sz val="8"/>
        <color rgb="FF000000"/>
        <rFont val="Verdana"/>
        <family val="2"/>
      </rPr>
      <t xml:space="preserve">Financiële instellingen zijn verplicht zich te houden aan de verordening digitale operationele weerbaarheid voor de financiële sector (DORA). Hieronder zijn de controls uit het NOREA DORA Control Framework uitgeschreven die mappen met 1 of meer controls in het Cbw (NIS2) Control Framework. Voor de mapping zie het Cbw (NIS2) Control Framework kolom K. 
</t>
    </r>
    <r>
      <rPr>
        <b/>
        <sz val="8"/>
        <color rgb="FF000000"/>
        <rFont val="Verdana"/>
        <family val="2"/>
      </rPr>
      <t>Bron</t>
    </r>
    <r>
      <rPr>
        <sz val="8"/>
        <color rgb="FF000000"/>
        <rFont val="Verdana"/>
        <family val="2"/>
      </rPr>
      <t xml:space="preserve"> 
Het DORA Control Framework is te raadplegen is te raadplegen via de officiële NOREA-website: 
</t>
    </r>
    <r>
      <rPr>
        <u/>
        <sz val="8"/>
        <color rgb="FF000000"/>
        <rFont val="Verdana"/>
        <family val="2"/>
      </rPr>
      <t>https://www.norea.nl/dora</t>
    </r>
  </si>
  <si>
    <r>
      <rPr>
        <i/>
        <sz val="8"/>
        <color theme="1"/>
        <rFont val="Verdana"/>
        <family val="2"/>
      </rPr>
      <t>Deze mapping is opgesteld door de werkgroep zorg van het Nederlands Normalisatie Instituut (NEN).</t>
    </r>
    <r>
      <rPr>
        <b/>
        <sz val="8"/>
        <color theme="1"/>
        <rFont val="Verdana"/>
        <family val="2"/>
      </rPr>
      <t xml:space="preserve">
Doel van deze mapping </t>
    </r>
    <r>
      <rPr>
        <sz val="8"/>
        <color theme="1"/>
        <rFont val="Verdana"/>
        <family val="2"/>
      </rPr>
      <t xml:space="preserve"> 
Vanuit de wet- en regelgeving voor de zorgsector wordt verwezen naar NEN7510-1 en NEN7510-2 (Wabvpv, Wegiz, etc.) als een verplichting om aan de NEN7510 te voldoen. Hieronder zijn de eisen ten aanzien van het managementsysteem voor informatiebeveiliging (NEN7510-1) en de eisen met betrekking tot beheersmaatregelen (NEN7510-1 Annex A) uitgeschreven die mappen met 1 of meer controls in het Cbw (NIS2) Control Framework. Voor de mapping zie het Cbw (NIS2) Control Framework kolom L en M. 
</t>
    </r>
    <r>
      <rPr>
        <b/>
        <sz val="8"/>
        <color theme="1"/>
        <rFont val="Verdana"/>
        <family val="2"/>
      </rPr>
      <t>Bron</t>
    </r>
    <r>
      <rPr>
        <sz val="8"/>
        <color theme="1"/>
        <rFont val="Verdana"/>
        <family val="2"/>
      </rPr>
      <t xml:space="preserve">
De NEN 7510-1:2024 nl is te raadplegen via de officiële NEN-website: 
</t>
    </r>
    <r>
      <rPr>
        <u/>
        <sz val="8"/>
        <color theme="1"/>
        <rFont val="Verdana"/>
        <family val="2"/>
      </rPr>
      <t>https://www.nen.nl/nen-7510-1-2024-nl-331311</t>
    </r>
  </si>
  <si>
    <r>
      <t xml:space="preserve">Deze mapping is tot stand gekomen in samenwerking met de Nederlandse Voedsel- en Warenautoriteit.
</t>
    </r>
    <r>
      <rPr>
        <b/>
        <sz val="8"/>
        <color rgb="FF000000"/>
        <rFont val="Verdana"/>
        <family val="2"/>
      </rPr>
      <t xml:space="preserve">Doel van deze mapping  </t>
    </r>
    <r>
      <rPr>
        <sz val="8"/>
        <color rgb="FF000000"/>
        <rFont val="Verdana"/>
        <family val="2"/>
      </rPr>
      <t xml:space="preserve">
De aangeboden mapping is informatief van aard en niet bedoeld als formeel toetsings- of normatief kader. Bedrijven die internationaal actief zijn, kunnen vragen krijgen over de aansluiting tussen hun juridische verplichtingen op basis van de Cyberbeveiligingswet en de maatregelen van het NIST CSF. Deze mapping is bedoeld om inzicht te bieden in de mate waarin de maatregelen uit de Cyberbeveiligingswet, het Cyberbeveiligingsbesluit en bijbehorende Controls aansluiten op componenten (“haakjes”) van het NIST CSF 2.0. Het is nadrukkelijk géén normatieve gelijkstelling of een één-op-één-relatie tussen de Cbw en de NIST.
</t>
    </r>
    <r>
      <rPr>
        <b/>
        <sz val="8"/>
        <color rgb="FF000000"/>
        <rFont val="Verdana"/>
        <family val="2"/>
      </rPr>
      <t>Relatie met het Cbw (NIS2) Control Framework</t>
    </r>
    <r>
      <rPr>
        <sz val="8"/>
        <color rgb="FF000000"/>
        <rFont val="Verdana"/>
        <family val="2"/>
      </rPr>
      <t xml:space="preserve">
Het Cbw (NIS2) Control Framework is gebaseerd op Europese en Nederlandse wetgeving. Zij stellen eisen aan essentiële en belangrijke organisaties, waarbij naleving formeel moet worden aangetoond. Hoewel het NIST CSF internationaal breed wordt ingezet, is het in Nederland géén wettelijke verplichting en maakt het geen onderdeel uit van Forum voor standaardisatie. Om deze reden is NIST CSF niet opgenomen als sectorspecifieke eis (kolom) in het Cbw (NIS2) Control Framework.  
Om tegemoet te komen aan organisaties die met de NIST werken, is in dit tabblad toch een indicatieve mapping opgenomen van de Cbw op het NIST CSF 2.0. Deze mapping maakt uitsluitend aanknopingspunten (‘haakjes’) inzichtelijk tussen de verplichte maatregelen uit de Cyberbeveiligingswet en de geformuleerde maatregelen uit het NIST CSF 2.0. Er wordt geen één-op-één-relatie gelegd tussen NIST-CSF subcategorieën en de wettelijke vereisten. Er is geen Nederlandse autoriteit of toezichthouder die mapping formeel kan erkennen of valideren.
</t>
    </r>
    <r>
      <rPr>
        <b/>
        <sz val="8"/>
        <color rgb="FF000000"/>
        <rFont val="Verdana"/>
        <family val="2"/>
      </rPr>
      <t xml:space="preserve">Gebruik van de mapping </t>
    </r>
    <r>
      <rPr>
        <sz val="8"/>
        <color rgb="FF000000"/>
        <rFont val="Verdana"/>
        <family val="2"/>
      </rPr>
      <t xml:space="preserve">
De mapping kan worden gebruikt:
•	Als hulpmiddel om na te gaan in hoeverre (bestaande of voorgenomen) maatregelen in het kader van de Cyberbeveiligingswet aansluiten ('haakjes' bevatten) bij delen van het NIST CSF 2.0.
•	Voor het faciliteren van de dialoog met internationale partners of partijen die het NIST Framework als uitgangspunt hanteren.
•	Voor bewustwording van de overeenkomsten en verschillen tussen nationale wettelijke verplichtingen en internationale best practices.
Let op: De mapping is géén vervanging van de naleving van formele wettelijke eisen en mag daar ook niet voor worden gebruikt.
</t>
    </r>
    <r>
      <rPr>
        <b/>
        <sz val="8"/>
        <color rgb="FF000000"/>
        <rFont val="Verdana"/>
        <family val="2"/>
      </rPr>
      <t>Relatie met de ISO 27001</t>
    </r>
    <r>
      <rPr>
        <sz val="8"/>
        <color rgb="FF000000"/>
        <rFont val="Verdana"/>
        <family val="2"/>
      </rPr>
      <t xml:space="preserve">
NIST CSF 2.0 en ISO/IEC 27001 zijn beiden internationaal erkende kaders voor informatiebeveiliging. Het verschil tussen beide zit in de benadering. ISO 27001 richt zich op het inrichten en borgen van een Information Security Management System (ISMS), waarbij volgens de Plan-Do-Check-Act cyclus procesmatig en cyclisch/periodiek wordt gewerkt. Organisaties bepalen vervolgens o.b.v. een risicoafweging zelf welke maatregelen passend zijn. Deze aanpak is principle-based en beschrijvend. Het Amerikaanse NIST CSF 2.0 is daarentegen meer outcome-based: het beschrijft welke uitkomsten of meetbare resultaten de beveiligingsmaatregelen  moeten bereiken, zonder voor te schrijven hoe je dit organiseert. In tegenstelling tot de cyclische 27001 werkt de NIST met continue monitoring zodat de real time maatregelen tijdig worden uitgevoerd. Door deze verschillen kun je wel maatregelen uit NIST met die uit bijlage A van ISO 27001 (ISO 27002) vergelijken, maar niet met de procesmatige (PDCA-cyclus bijv.) eisen van de ISO 27001 zelf.
</t>
    </r>
    <r>
      <rPr>
        <b/>
        <sz val="8"/>
        <color rgb="FF000000"/>
        <rFont val="Verdana"/>
        <family val="2"/>
      </rPr>
      <t>Bron</t>
    </r>
    <r>
      <rPr>
        <sz val="8"/>
        <color rgb="FF000000"/>
        <rFont val="Verdana"/>
        <family val="2"/>
      </rPr>
      <t xml:space="preserve">
Het NIST CSF 2.0 is te raadplegen via de officiële NIST-website:
</t>
    </r>
    <r>
      <rPr>
        <u/>
        <sz val="8"/>
        <color rgb="FF000000"/>
        <rFont val="Verdana"/>
        <family val="2"/>
      </rPr>
      <t>https://www.nist.gov/cyberframework</t>
    </r>
  </si>
  <si>
    <r>
      <rPr>
        <b/>
        <sz val="8"/>
        <color rgb="FF000000"/>
        <rFont val="Verdana"/>
        <family val="2"/>
      </rPr>
      <t xml:space="preserve">Doel van deze mapping
</t>
    </r>
    <r>
      <rPr>
        <sz val="8"/>
        <color rgb="FF000000"/>
        <rFont val="Verdana"/>
        <family val="2"/>
      </rPr>
      <t xml:space="preserve">Overheidsorganisaties zijn via art. 19 van de Cbw verplicht om de BIO2 te implementeren. Middels de BIO2 geven zij invulling aan de zorgplicht die voorgeschreven staat in de Cyberbeveiligingswet.
</t>
    </r>
    <r>
      <rPr>
        <b/>
        <sz val="8"/>
        <color rgb="FF000000"/>
        <rFont val="Verdana"/>
        <family val="2"/>
      </rPr>
      <t>BIO2 implementeren</t>
    </r>
    <r>
      <rPr>
        <sz val="8"/>
        <color rgb="FF000000"/>
        <rFont val="Verdana"/>
        <family val="2"/>
      </rPr>
      <t xml:space="preserve">
De BIO2 kent twee delen; het BIO2-kader en de BIO2-overheidsmaatregelen. Beide zijn verplicht en moeten in samenhang worden ingebed in de organisatie. Voor het implementeren van de BIO2 kunnen de volgende stappen worden gevolgd:
1. Volg de ISO 27001:2022 bij het inrichten van het ISMS. Deze ISO norm is de verplichte management systematiek in de BIO2. De norm dient volledig en integraal te worden geimplementeerd.
2. Bepaal de beheersmaatregelen voor uw organisatie;
     a. selecteer risico gedreven de benodigde beheersmaatregelen uit de ISO 27002.
     b. vul deze aan met alle BIO2-overheidsmaatregelen. Dit is een verplichte set met minimale eisen, gebaseerd op veel voorkomende informatiebeveiligingsrisico's.
     c. vul waar nodig aan met extra beheersmaatregelen om uw risico's te mitigeren.
</t>
    </r>
    <r>
      <rPr>
        <b/>
        <sz val="8"/>
        <color rgb="FF000000"/>
        <rFont val="Verdana"/>
        <family val="2"/>
      </rPr>
      <t xml:space="preserve">Gebruik van de mapping </t>
    </r>
    <r>
      <rPr>
        <sz val="8"/>
        <color rgb="FF000000"/>
        <rFont val="Verdana"/>
        <family val="2"/>
      </rPr>
      <t xml:space="preserve">
Deze mapping maakt inzichtelijk  waar in de Cyberbeveiligingswet aanknopingspunten (‘haakjes’) bestaan voor de verplichte maatregelen. Daarmee wordt dus geen één-op-één-relatie tussen de BIO2-maatregelen en de vereisten uit de wet weergegeven. Een één-op-één-relatie zou niet mogelijk zijn omdat de BIO2 en de wet verschillen in scope en detailniveau. Zo heeft de Cbw heeft een beperktere scope heeft dan de BIO2. Alleen maatregelen uit de BIO2 die betrekking hebben op de beveiliging van netwerk en informatiesystemen zijn daarom opgenomen in deze mapping. Daarnaast worden de drempelwaarden van de Cbw in de ministeriële regeling opgenomen. Hierdoor krijgt de Cbw extra diepgang, die niet wordt gedekt in de BIO2.       
Disclaimer: de scope van de Cbw/Cbb en de BIO2 verschillen van elkaar. De Cbw/Cbb handelt over de beveiliging van netwerk- en informatiesystemen en de BIO2 handelt over informatiebeveiliging. De BIO2 dient als normenkader voor de zorgplicht welke de overheid heeft op het gebied van informatiebeveiliging. Daarnaast heeft de BIO2 op dit meer diepgang dan de Cbw/Cbb, omdat het de minimale eisen voor de sector overheid bevat. 
</t>
    </r>
    <r>
      <rPr>
        <b/>
        <sz val="8"/>
        <color rgb="FF000000"/>
        <rFont val="Verdana"/>
        <family val="2"/>
      </rPr>
      <t>Bron</t>
    </r>
    <r>
      <rPr>
        <sz val="8"/>
        <color rgb="FF000000"/>
        <rFont val="Verdana"/>
        <family val="2"/>
      </rPr>
      <t xml:space="preserve">
Voor deze versie van het Cbw (NIS2) Control Framework is gebruik gemaakt van de BIO2 v1.3 (versie 5 maart 2026). Deze is te raadplegen via de staatcourant: 
</t>
    </r>
    <r>
      <rPr>
        <u/>
        <sz val="8"/>
        <color rgb="FF000000"/>
        <rFont val="Verdana"/>
        <family val="2"/>
      </rPr>
      <t>https://zoek.officielebekendmakingen.nl/stcrt-2026-7416-n1.html</t>
    </r>
  </si>
  <si>
    <t>Volwassenheidsmodel</t>
  </si>
  <si>
    <r>
      <rPr>
        <b/>
        <sz val="8"/>
        <color theme="1"/>
        <rFont val="Verdana"/>
        <family val="2"/>
      </rPr>
      <t xml:space="preserve">Doel dit dashboard
</t>
    </r>
    <r>
      <rPr>
        <sz val="8"/>
        <color theme="1"/>
        <rFont val="Verdana"/>
        <family val="2"/>
      </rPr>
      <t>Dit dashboard geeft inzicht in de resultaten van de evaluatietool door zowel de uitkomsten van de zelfevaluatie als, indien ingevuld, de score van de reviewer overzichtelijk weer te geven. De grafische weergave maakt het mogelijk om snel verschillen en overeenkomsten te signaleren en ondersteunt daarmee gesprekken aan de bestuurstafel. Daarnaast kan het dashboard worden ingezet als sturingsinstrument of voor het monitoren van ontwikkelingen in de tijd.</t>
    </r>
    <r>
      <rPr>
        <b/>
        <sz val="8"/>
        <color theme="1"/>
        <rFont val="Verdana"/>
        <family val="2"/>
      </rPr>
      <t xml:space="preserve">
Gebruik van het dashboard</t>
    </r>
    <r>
      <rPr>
        <sz val="8"/>
        <color theme="1"/>
        <rFont val="Verdana"/>
        <family val="2"/>
      </rPr>
      <t xml:space="preserve">
De resultaten in dit tabblad worden geaggregeerd op domein-niveau, zodat een overzicht ontstaat van de prestaties per domein.
Om de resultaten correct te kunnen berekenen, moet eerst het gewenste volwassenheidsniveau worden ingevuld in het tabblad 'Scope bepaling'. Vervolgens kan in het tabblad ‘Cbw (NIS2) Control Framework’ de score zelfevaluatie worden ingevuld. Het invoeren van de score van de reviewer is optioneel.
De resultaten van het Cbw (NIS2) Control Framework worden, geclusterd per domein, weergegeven in een spiderchart. Zowel het gewenste volwassenheidsniveau als de score zelfevaluatie zijn hierin zichtbaar.
De kolom ‘Gap’ toont het verschil tussen het gewenste niveau en de score zelfevaluatie. Dit zijn de enige verplichte punten binnen het framework en geven inzicht in waar verbeteringen nodig zijn.
Indien de score van de reviewer is ingevuld en deze lager is dan het gewenste volwassenheidsniveau, wordt de betreffende cel rood gemarkeerd in de resultaten-tabel.
Daarnaast kunnen organisaties de resultaten van de ISMS-evaluatie vastleggen, gescoord op de vier fases van de PDCA-cyclus. Een goed functionerende PDCA-cyclus helpt organisaties maatregelen systematisch te plannen, uitvoeren, monitoren en bij te sturen, waardoor ook lage scores op domeinen in het Cbw (NIS2) Control Framework kunnen verbeteren en risico’s effectief worden beheerst.
</t>
    </r>
    <r>
      <rPr>
        <b/>
        <sz val="8"/>
        <color theme="1"/>
        <rFont val="Verdana"/>
        <family val="2"/>
      </rPr>
      <t>Interpreteren van resultaatverschillen</t>
    </r>
    <r>
      <rPr>
        <sz val="8"/>
        <color theme="1"/>
        <rFont val="Verdana"/>
        <family val="2"/>
      </rPr>
      <t xml:space="preserve">
Het kan voorkomen dat de volwasseneheid van op de Cbw niet overeen komt met de volwassenheid van het ISMS. De PDCA-cyclus geeft inzicht in de betrouwbaarheid van de scores op de domeinen in het Cbw (NIS2) Control Framework. Een hoge score op de domeinen gecombineerd met een goede PDCA-cyclus is robuuster, omdat het aantoont dat de organisatie in staat is deze prestaties te behouden en verder te verbeteren. Omgekeerd kan een hoge domeinscore zonder een goed functionerende PDCA-cyclus een risico vormen, bijvoorbeeld wanneer de goede score afhankelijk is van één variabele die wegvalt, waardoor prestaties snel kunnen dalen.</t>
    </r>
  </si>
  <si>
    <t>6.1, 6.2, 6.3</t>
  </si>
  <si>
    <t>14.1, 14.2</t>
  </si>
  <si>
    <r>
      <t xml:space="preserve">Deze evaluatietool is tot stand gekomen na raadplegen van de BIO2 GAP-analyse (versie 1.2) van De Vereniging van Nederlandse Gemeenten / Informatiebeveiligingsdienst. 
</t>
    </r>
    <r>
      <rPr>
        <b/>
        <sz val="8"/>
        <rFont val="Verdana"/>
        <family val="2"/>
      </rPr>
      <t xml:space="preserve">Doel van deze evaluatietool </t>
    </r>
    <r>
      <rPr>
        <b/>
        <i/>
        <sz val="8"/>
        <rFont val="Verdana"/>
        <family val="2"/>
      </rPr>
      <t xml:space="preserve"> </t>
    </r>
    <r>
      <rPr>
        <sz val="8"/>
        <rFont val="Verdana"/>
        <family val="2"/>
      </rPr>
      <t xml:space="preserve">
De Cyberbeveiligingswet (Cbw) vereist dat organisaties een managementsystematiek voor informatiebeveiliging (ISMS) implementeren. De Cbw schrijft echter niet voor welke methodiek gevolgd moet worden en laat deze invulling over aan de organisatie </t>
    </r>
    <r>
      <rPr>
        <strike/>
        <sz val="8"/>
        <rFont val="Verdana"/>
        <family val="2"/>
      </rPr>
      <t>zelf</t>
    </r>
    <r>
      <rPr>
        <sz val="8"/>
        <rFont val="Verdana"/>
        <family val="2"/>
      </rPr>
      <t xml:space="preserve">. Dit geeft organisaties de ruimte om een aanpak te kiezen die past bij hun eigen context en risicoprofiel.
Veel Nederlandse organisaties werken met de ISO 27001 als managementsystematiek, certificeren zich hiervoor, of zijn hier wettelijk toe verplicht (zoals de sector overheid via de BIO2.0 en het Forum Standaardisatie). Aangezien de ISO27001 veel gebruikt wordt en als een industriestandaard geldt in Europa, is de ISMS evaluatietool in dit tabblad gebaseerd op de ISO 27001.  
Deze evaluatietool geeft organisaties op informele en niet-normatieve wijze inzicht in de volwassenheid van hun ISMS. Certificering specifiek voor de Cyberbeveiligingswet is niet mogelijk, ook niet met behulp van deze tool. Wel is het mogelijk om het ISMS door een onafhankelijke partij te laten certificeren volgens ISO 27001. De evaluatietool kan dienen als voorbereiding op een ISO 27001-certificering en helpt bij het inschatten van het volwassenheidsniveau van het ISMS. Indien gewenst, kan een auditor de uitkomsten van de zelfevaluatie beoordelen en formeel valideren via een attest-opdracht.
</t>
    </r>
    <r>
      <rPr>
        <b/>
        <sz val="8"/>
        <rFont val="Verdana"/>
        <family val="2"/>
      </rPr>
      <t>Relatie met het Cbw (NIS2) Control Framework</t>
    </r>
    <r>
      <rPr>
        <sz val="8"/>
        <rFont val="Verdana"/>
        <family val="2"/>
      </rPr>
      <t xml:space="preserve">
De volwassenheid van het ISMS is verbonden aan de mate waarin een organisatie voldoet aan de eisen van de wet. Op onderdelen waar de Cbw specifieke maatregelen voorschrijft, kan een organisatie aantonen of daaraan wordt voldaan. Een goed ingericht en volwassen ISMS, bijvoorbeeld volgens de principes van ISO 27001, zorgt ervoor dat informatiebeveiliging procesmatig, cyclisch en risicogebaseerd wordt beheerst. Zo’n ISMS biedt niet alleen inzicht in de actuele naleving van de wet, maar toont ook aan dat de organisatie adequaat in staat is om in te spelen op nieuwe risico’s en toekomstige ontwikkelingen. Daarmee vormt een volwassen ISMS een stevige basis om structureel en duurzaam om te gaan met de eisen van de Cbw.  
Daarom hebben wij, naast een control framework voor de Cyberbeveiligingswet, ook een aparte evaluatietool voor het ISMS ontwikkeld. Het control framework en het ISMS hebben namelijk verschillende doelen en aandachtsgebieden. Het Cbw (NIS2) Control Framework richt zich op het direct toetsen aan specifieke wettelijke eisen en concrete beheersmaatregelen. Hiermee kan een organisatie beoordelen of zij op dit moment compliant is met de verplichte onderdelen van de wet; het geeft dus een momentopname van de inrichting van specifieke controls.
Het ISMS, zoals beschreven in ISO 27001, kijkt niet naar afzonderlijke maatregelen. Het kijkt naar het managementsysteem als geheel: hoe beleid, organisatie, risicoprocessen, monitoring en continue verbetering structureel zijn ingericht. Het ISMS is cyclisch en procesmatig opgebouwd (volgens het Plan-Do-Check-Act-principe) en richt zich op duurzame borging van informatiebeveiliging, flexibiliteit en het vermogen om te anticiperen op nieuwe risico’s en eisen.
Een aparte ISMS-evaluatietool maakt het mogelijk om juist het systeemgerichte, integrale en toekomstbestendige karakter van informatiebeveiliging te toetsen. Waar het control framework laat zien of je aan specifieke eisen voldoet, laat de ISMS-evaluatie zien in hoeverre de organisatie in staat is om nu én in de toekomst te blijven voldoen aan de wet- en regelgeving door structurele borging, continue verbetering en weerbaarheid.
Kortom: beide tools vullen elkaar aan. Het control framework is essentieel voor compliance op onderdelen van de wet, terwijl de ISMS-evaluatie de effectiviteit en volwassenheid van het onderliggende managementsysteem toetst. Dit is cruciaal voor duurzame, toekomstbestendige en weerbare informatiebeveiliging en naleving van de Cbw.
</t>
    </r>
    <r>
      <rPr>
        <b/>
        <sz val="8"/>
        <rFont val="Verdana"/>
        <family val="2"/>
      </rPr>
      <t xml:space="preserve">
Gebruik van deze evaluatietool</t>
    </r>
    <r>
      <rPr>
        <sz val="8"/>
        <rFont val="Verdana"/>
        <family val="2"/>
      </rPr>
      <t xml:space="preserve">
Deze evaluatietool kan worden gebruikt:
•	Als hulpmiddel om na te gaan in hoeverre het ISMS effectief geimplementeerd is volgens de ISO27001.
•	Voor het faciliteren van de dialoog met partners of partijen die de ISO 27001 als uitgangspunt hanteren.
•	Voor bewustwording van de volwassenheid v.w.b. het ISMS en de daaruit voertvloeiende risico’s en/of bestaande mitigeringen.
Let op: De evaluatietool is géén vervanging van de naleving van formele wettelijke eisen en mag daar ook niet voor worden gebruikt.
</t>
    </r>
    <r>
      <rPr>
        <b/>
        <sz val="8"/>
        <rFont val="Verdana"/>
        <family val="2"/>
      </rPr>
      <t xml:space="preserve">
Bron</t>
    </r>
    <r>
      <rPr>
        <sz val="8"/>
        <rFont val="Verdana"/>
        <family val="2"/>
      </rPr>
      <t xml:space="preserve">
NEN-EN-ISO/IEC 27001:2023 nl is te raadplegen via de officiële NEN-website: 
</t>
    </r>
    <r>
      <rPr>
        <u/>
        <sz val="8"/>
        <rFont val="Verdana"/>
        <family val="2"/>
      </rPr>
      <t>https://www.nen.nl/nen-en-iso-iec-27001-2023-nl-314206</t>
    </r>
  </si>
  <si>
    <r>
      <rPr>
        <b/>
        <sz val="8"/>
        <rFont val="Verdana"/>
        <family val="2"/>
      </rPr>
      <t>Doel van deze tool</t>
    </r>
    <r>
      <rPr>
        <sz val="8"/>
        <rFont val="Verdana"/>
        <family val="2"/>
      </rPr>
      <t xml:space="preserve">
In deze evaluatietool zijn de eisen uit de Cyberbeveilingswet (Cbw) en het Cyberbeveiligingsbesluit (Cbb) verwerkt. De evaluatietool kan helpen uitdagingen te signaleren en ondersteunt daarmee gesprekken aan de bestuurstafel. Daarnaast kan het worden ingezet als sturingsinstrument of voor het monitoren van ontwikkelingen in de tijd. Voor de sectoren overheid (BIO2), bankwezen en infrastructuur voor de finaciële markt (DORA) en zorg (NEN7510) zijn bovendien aanvullende sectorspecifieke mappings opgenomen. 
</t>
    </r>
    <r>
      <rPr>
        <b/>
        <sz val="8"/>
        <rFont val="Verdana"/>
        <family val="2"/>
      </rPr>
      <t xml:space="preserve">
Gebruik van de tool</t>
    </r>
    <r>
      <rPr>
        <sz val="8"/>
        <rFont val="Verdana"/>
        <family val="2"/>
      </rPr>
      <t xml:space="preserve">
Bij het invullen van dit framework staat de score zelfevaluatie centraal. Het uitvoeren van een review hierop (score review) is optioneel. De organisatie kiest zelf hoe deze rol(len) in te vullen, bijvoorbeeld:
•	Zelfevaluatie door 1e lijn, review door 2e lijn.
•	Zelfevaluatie door 2e lijn, review door auditor.
•	Uitsluitend zelfevaluatie.
</t>
    </r>
    <r>
      <rPr>
        <b/>
        <sz val="8"/>
        <rFont val="Verdana"/>
        <family val="2"/>
      </rPr>
      <t>Cbw certificering</t>
    </r>
    <r>
      <rPr>
        <sz val="8"/>
        <rFont val="Verdana"/>
        <family val="2"/>
      </rPr>
      <t xml:space="preserve">
Deze evaluatietool geeft organisaties op informele en niet-normatieve wijze inzicht in de volwassenheid van hun informatie- en netwerksystemen. Certificering specifiek voor de Cyberbeveiligingswet is niet mogelijk, ook niet met behulp van deze tool. Indien gewenst, kan een auditor de uitkomsten van de zelfevaluatie wel beoordelen en formeel valideren via een attest-opdracht. Dit verschaft zekerheid over het invullen van de zelfevaluatie, maar niet over compliancy met de wet.
</t>
    </r>
    <r>
      <rPr>
        <b/>
        <sz val="8"/>
        <rFont val="Verdana"/>
        <family val="2"/>
      </rPr>
      <t xml:space="preserve">
Bron</t>
    </r>
    <r>
      <rPr>
        <sz val="8"/>
        <rFont val="Verdana"/>
        <family val="2"/>
      </rPr>
      <t xml:space="preserve">
De Cyberbeveiligingswet en het Cyberbeveiligingsbesluit zullen zodra deze vastgesteld zijn in de eerste kamer worden gepubliceerd in de staatscourant. Voor deze versie van het Cbw (NIS2) Control Framework is gebruik gemaakt van het gewijzigd voorstel van de wet (versie 15 april 2026). Deze is te raadplegen via de officiële eerstekamer-website: 
</t>
    </r>
    <r>
      <rPr>
        <u/>
        <sz val="8"/>
        <rFont val="Verdana"/>
        <family val="2"/>
      </rPr>
      <t>https://www.eerstekamer.nl/wetsvoorstel/36764_cyberbeveiligingswet</t>
    </r>
  </si>
  <si>
    <t>Management dashboard</t>
  </si>
  <si>
    <t>Wetswijzingen, nieuwe BIO, NIST toegevoegd.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</si>
</sst>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 #,##0.00_ ;_ * \-#,##0.00_ ;_ * &quot;-&quot;??_ ;_ @_ "/>
  </numFmts>
  <fonts count="61" x14ac:knownFonts="1">
    <font>
      <sz val="11"/>
      <color theme="1"/>
      <name val="Aptos Narrow"/>
      <family val="2"/>
      <scheme val="minor"/>
    </font>
    <font>
      <i/>
      <sz val="11"/>
      <color theme="1"/>
      <name val="Aptos Narrow"/>
      <family val="2"/>
      <scheme val="minor"/>
    </font>
    <font>
      <sz val="14"/>
      <color theme="1"/>
      <name val="Aptos Narrow"/>
      <family val="2"/>
      <scheme val="minor"/>
    </font>
    <font>
      <sz val="8"/>
      <color rgb="FFCA005D"/>
      <name val="Verdana"/>
      <family val="2"/>
    </font>
    <font>
      <sz val="8"/>
      <color rgb="FF000000"/>
      <name val="Verdana"/>
      <family val="2"/>
    </font>
    <font>
      <sz val="8"/>
      <color theme="1"/>
      <name val="Verdana"/>
      <family val="2"/>
    </font>
    <font>
      <sz val="8"/>
      <color theme="0"/>
      <name val="Verdana"/>
      <family val="2"/>
    </font>
    <font>
      <b/>
      <sz val="26"/>
      <color rgb="FFCA005D"/>
      <name val="Verdana"/>
      <family val="2"/>
    </font>
    <font>
      <b/>
      <sz val="14"/>
      <color rgb="FFCA005D"/>
      <name val="Verdana"/>
      <family val="2"/>
    </font>
    <font>
      <sz val="12"/>
      <color theme="1"/>
      <name val="Verdana"/>
      <family val="2"/>
    </font>
    <font>
      <sz val="8"/>
      <name val="Verdana"/>
      <family val="2"/>
    </font>
    <font>
      <sz val="8"/>
      <color rgb="FFFF0000"/>
      <name val="Verdana"/>
      <family val="2"/>
    </font>
    <font>
      <strike/>
      <sz val="8"/>
      <name val="Verdana"/>
      <family val="2"/>
    </font>
    <font>
      <b/>
      <sz val="12"/>
      <color rgb="FFCA005D"/>
      <name val="Verdana"/>
      <family val="2"/>
    </font>
    <font>
      <sz val="12"/>
      <color rgb="FFCA005D"/>
      <name val="Verdana"/>
      <family val="2"/>
    </font>
    <font>
      <b/>
      <sz val="8"/>
      <color rgb="FF000000"/>
      <name val="Verdana"/>
      <family val="2"/>
    </font>
    <font>
      <sz val="10"/>
      <color theme="1"/>
      <name val="Verdana"/>
      <family val="2"/>
    </font>
    <font>
      <sz val="12"/>
      <name val="Verdana"/>
      <family val="2"/>
    </font>
    <font>
      <sz val="12"/>
      <color rgb="FF000000"/>
      <name val="Verdana"/>
      <family val="2"/>
    </font>
    <font>
      <b/>
      <sz val="12"/>
      <color theme="0"/>
      <name val="Verdana"/>
      <family val="2"/>
    </font>
    <font>
      <b/>
      <sz val="8"/>
      <color theme="0"/>
      <name val="Verdana"/>
      <family val="2"/>
    </font>
    <font>
      <b/>
      <sz val="8"/>
      <color theme="1"/>
      <name val="Verdana"/>
      <family val="2"/>
    </font>
    <font>
      <b/>
      <sz val="8"/>
      <name val="Verdana"/>
      <family val="2"/>
    </font>
    <font>
      <u/>
      <sz val="11"/>
      <color theme="10"/>
      <name val="Aptos Narrow"/>
      <family val="2"/>
      <scheme val="minor"/>
    </font>
    <font>
      <i/>
      <sz val="14"/>
      <color rgb="FF154273"/>
      <name val="Verdana"/>
      <family val="2"/>
    </font>
    <font>
      <sz val="10"/>
      <color rgb="FF000000"/>
      <name val="Verdana"/>
      <family val="2"/>
    </font>
    <font>
      <sz val="10"/>
      <color theme="0"/>
      <name val="Verdana"/>
      <family val="2"/>
    </font>
    <font>
      <b/>
      <sz val="10"/>
      <color theme="1"/>
      <name val="Verdana"/>
      <family val="2"/>
    </font>
    <font>
      <sz val="10"/>
      <color rgb="FFCA005D"/>
      <name val="Verdana"/>
      <family val="2"/>
    </font>
    <font>
      <b/>
      <sz val="10"/>
      <color rgb="FF000000"/>
      <name val="Verdana"/>
      <family val="2"/>
    </font>
    <font>
      <i/>
      <sz val="10"/>
      <color theme="0"/>
      <name val="Verdana"/>
      <family val="2"/>
    </font>
    <font>
      <i/>
      <sz val="14"/>
      <color rgb="FF000000"/>
      <name val="Verdana"/>
      <family val="2"/>
    </font>
    <font>
      <sz val="10"/>
      <name val="Verdana"/>
      <family val="2"/>
    </font>
    <font>
      <u/>
      <sz val="10"/>
      <color theme="10"/>
      <name val="Aptos Narrow"/>
      <family val="2"/>
      <scheme val="minor"/>
    </font>
    <font>
      <sz val="14"/>
      <color rgb="FF000000"/>
      <name val="Verdana"/>
      <family val="2"/>
    </font>
    <font>
      <u/>
      <sz val="10"/>
      <color theme="10"/>
      <name val="Verdana"/>
      <family val="2"/>
    </font>
    <font>
      <u/>
      <sz val="8"/>
      <color theme="1"/>
      <name val="Verdana"/>
      <family val="2"/>
    </font>
    <font>
      <b/>
      <sz val="11"/>
      <color theme="1"/>
      <name val="Aptos Narrow"/>
      <family val="2"/>
      <scheme val="minor"/>
    </font>
    <font>
      <i/>
      <sz val="9"/>
      <color rgb="FF000000"/>
      <name val="Verdana"/>
      <family val="2"/>
    </font>
    <font>
      <i/>
      <sz val="9"/>
      <color theme="1"/>
      <name val="Aptos Narrow"/>
      <family val="2"/>
      <scheme val="minor"/>
    </font>
    <font>
      <i/>
      <sz val="8"/>
      <color theme="1"/>
      <name val="Verdana"/>
      <family val="2"/>
    </font>
    <font>
      <sz val="8"/>
      <color theme="1"/>
      <name val="Verdana"/>
    </font>
    <font>
      <sz val="12"/>
      <color rgb="FFCA005D"/>
      <name val="Verdana"/>
    </font>
    <font>
      <b/>
      <sz val="8"/>
      <color theme="1"/>
      <name val="Verdana"/>
    </font>
    <font>
      <sz val="12"/>
      <color rgb="FFCA005D"/>
      <name val="Aptos Narrow"/>
      <charset val="1"/>
    </font>
    <font>
      <b/>
      <sz val="10"/>
      <color rgb="FF8FCAE7"/>
      <name val="Verdana"/>
      <family val="2"/>
    </font>
    <font>
      <sz val="8"/>
      <color rgb="FF000000"/>
      <name val="Verdana"/>
    </font>
    <font>
      <i/>
      <sz val="8"/>
      <color rgb="FF000000"/>
      <name val="Verdana"/>
    </font>
    <font>
      <u/>
      <sz val="10"/>
      <color theme="1"/>
      <name val="Verdana"/>
      <family val="2"/>
    </font>
    <font>
      <b/>
      <sz val="8"/>
      <color rgb="FFCA005D"/>
      <name val="Verdana"/>
      <family val="2"/>
    </font>
    <font>
      <b/>
      <sz val="11"/>
      <color theme="0"/>
      <name val="Aptos Narrow"/>
      <family val="2"/>
      <scheme val="minor"/>
    </font>
    <font>
      <b/>
      <sz val="10"/>
      <color theme="1"/>
      <name val="Aptos Narrow"/>
      <family val="2"/>
      <scheme val="minor"/>
    </font>
    <font>
      <b/>
      <sz val="10"/>
      <color rgb="FF000000"/>
      <name val="Aptos Narrow"/>
      <family val="2"/>
      <scheme val="minor"/>
    </font>
    <font>
      <b/>
      <sz val="10"/>
      <name val="Aptos Narrow"/>
      <family val="2"/>
      <scheme val="minor"/>
    </font>
    <font>
      <b/>
      <sz val="10"/>
      <color rgb="FF000000"/>
      <name val="Aptos Narrow"/>
      <scheme val="minor"/>
    </font>
    <font>
      <sz val="8"/>
      <name val="Aptos Narrow"/>
      <family val="2"/>
      <scheme val="minor"/>
    </font>
    <font>
      <i/>
      <sz val="8"/>
      <color rgb="FF000000"/>
      <name val="Verdana"/>
      <family val="2"/>
    </font>
    <font>
      <u/>
      <sz val="8"/>
      <color rgb="FF000000"/>
      <name val="Verdana"/>
      <family val="2"/>
    </font>
    <font>
      <u/>
      <sz val="8"/>
      <name val="Verdana"/>
      <family val="2"/>
    </font>
    <font>
      <i/>
      <sz val="8"/>
      <name val="Verdana"/>
      <family val="2"/>
    </font>
    <font>
      <b/>
      <i/>
      <sz val="8"/>
      <name val="Verdana"/>
      <family val="2"/>
    </font>
  </fonts>
  <fills count="3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rgb="FF92D050"/>
        <bgColor indexed="64"/>
      </patternFill>
    </fill>
    <fill>
      <patternFill patternType="solid">
        <fgColor rgb="FF00B050"/>
        <bgColor indexed="64"/>
      </patternFill>
    </fill>
    <fill>
      <patternFill patternType="solid">
        <fgColor rgb="FFCA005D"/>
        <bgColor indexed="64"/>
      </patternFill>
    </fill>
    <fill>
      <patternFill patternType="solid">
        <fgColor rgb="FF8FCAE7"/>
        <bgColor indexed="64"/>
      </patternFill>
    </fill>
    <fill>
      <patternFill patternType="solid">
        <fgColor rgb="FFDDEFF8"/>
        <bgColor indexed="64"/>
      </patternFill>
    </fill>
    <fill>
      <patternFill patternType="solid">
        <fgColor rgb="FF154273"/>
        <bgColor indexed="64"/>
      </patternFill>
    </fill>
    <fill>
      <patternFill patternType="solid">
        <fgColor theme="3" tint="0.89999084444715716"/>
        <bgColor indexed="64"/>
      </patternFill>
    </fill>
    <fill>
      <patternFill patternType="solid">
        <fgColor rgb="FFFF0000"/>
        <bgColor indexed="64"/>
      </patternFill>
    </fill>
    <fill>
      <patternFill patternType="solid">
        <fgColor theme="4" tint="-0.249977111117893"/>
        <bgColor indexed="64"/>
      </patternFill>
    </fill>
    <fill>
      <patternFill patternType="solid">
        <fgColor theme="9" tint="-0.249977111117893"/>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rgb="FF7030A0"/>
        <bgColor indexed="64"/>
      </patternFill>
    </fill>
    <fill>
      <patternFill patternType="solid">
        <fgColor theme="3" tint="-0.249977111117893"/>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rgb="FFC58DC2"/>
        <bgColor indexed="64"/>
      </patternFill>
    </fill>
    <fill>
      <patternFill patternType="solid">
        <fgColor theme="2" tint="-0.249977111117893"/>
        <bgColor indexed="64"/>
      </patternFill>
    </fill>
    <fill>
      <patternFill patternType="solid">
        <fgColor rgb="FFFFFFFF"/>
        <bgColor indexed="64"/>
      </patternFill>
    </fill>
    <fill>
      <patternFill patternType="solid">
        <fgColor rgb="FFFFFF99"/>
        <bgColor indexed="64"/>
      </patternFill>
    </fill>
    <fill>
      <patternFill patternType="solid">
        <fgColor rgb="FF5BC4F1"/>
        <bgColor indexed="64"/>
      </patternFill>
    </fill>
    <fill>
      <patternFill patternType="solid">
        <fgColor rgb="FF918CEA"/>
        <bgColor indexed="64"/>
      </patternFill>
    </fill>
    <fill>
      <patternFill patternType="solid">
        <fgColor rgb="FFFAB746"/>
        <bgColor indexed="64"/>
      </patternFill>
    </fill>
    <fill>
      <patternFill patternType="solid">
        <fgColor rgb="FFF75E74"/>
        <bgColor indexed="64"/>
      </patternFill>
    </fill>
    <fill>
      <patternFill patternType="solid">
        <fgColor rgb="FF7DF49F"/>
        <bgColor indexed="64"/>
      </patternFill>
    </fill>
    <fill>
      <patternFill patternType="solid">
        <fgColor theme="6"/>
        <bgColor indexed="64"/>
      </patternFill>
    </fill>
    <fill>
      <patternFill patternType="solid">
        <fgColor theme="9" tint="0.59999389629810485"/>
        <bgColor indexed="64"/>
      </patternFill>
    </fill>
  </fills>
  <borders count="110">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style="medium">
        <color rgb="FF000000"/>
      </right>
      <top style="medium">
        <color rgb="FF000000"/>
      </top>
      <bottom/>
      <diagonal/>
    </border>
    <border>
      <left/>
      <right style="thin">
        <color rgb="FF000000"/>
      </right>
      <top/>
      <bottom style="thin">
        <color rgb="FF000000"/>
      </bottom>
      <diagonal/>
    </border>
    <border>
      <left style="thin">
        <color rgb="FF000000"/>
      </left>
      <right/>
      <top/>
      <bottom/>
      <diagonal/>
    </border>
    <border>
      <left style="medium">
        <color rgb="FF000000"/>
      </left>
      <right/>
      <top style="medium">
        <color rgb="FF000000"/>
      </top>
      <bottom/>
      <diagonal/>
    </border>
    <border>
      <left style="medium">
        <color rgb="FF000000"/>
      </left>
      <right/>
      <top/>
      <bottom/>
      <diagonal/>
    </border>
    <border>
      <left style="thick">
        <color rgb="FF000000"/>
      </left>
      <right style="thick">
        <color rgb="FF000000"/>
      </right>
      <top/>
      <bottom style="thick">
        <color rgb="FF000000"/>
      </bottom>
      <diagonal/>
    </border>
    <border>
      <left style="thick">
        <color rgb="FF000000"/>
      </left>
      <right style="thick">
        <color rgb="FF000000"/>
      </right>
      <top style="thick">
        <color rgb="FF000000"/>
      </top>
      <bottom/>
      <diagonal/>
    </border>
    <border>
      <left style="thick">
        <color rgb="FF000000"/>
      </left>
      <right style="thick">
        <color rgb="FF000000"/>
      </right>
      <top/>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diagonal/>
    </border>
    <border>
      <left/>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style="thick">
        <color rgb="FF000000"/>
      </left>
      <right style="thick">
        <color rgb="FF000000"/>
      </right>
      <top style="thick">
        <color rgb="FF000000"/>
      </top>
      <bottom style="medium">
        <color rgb="FF000000"/>
      </bottom>
      <diagonal/>
    </border>
    <border>
      <left style="thick">
        <color rgb="FF000000"/>
      </left>
      <right style="thick">
        <color rgb="FF000000"/>
      </right>
      <top style="medium">
        <color rgb="FF000000"/>
      </top>
      <bottom style="medium">
        <color rgb="FF000000"/>
      </bottom>
      <diagonal/>
    </border>
    <border>
      <left style="thick">
        <color rgb="FF000000"/>
      </left>
      <right style="thick">
        <color rgb="FF000000"/>
      </right>
      <top style="medium">
        <color rgb="FF000000"/>
      </top>
      <bottom style="thick">
        <color rgb="FF000000"/>
      </bottom>
      <diagonal/>
    </border>
    <border>
      <left style="thick">
        <color rgb="FF000000"/>
      </left>
      <right style="thick">
        <color rgb="FF000000"/>
      </right>
      <top/>
      <bottom style="medium">
        <color rgb="FF000000"/>
      </bottom>
      <diagonal/>
    </border>
    <border>
      <left style="thick">
        <color rgb="FF000000"/>
      </left>
      <right style="thick">
        <color rgb="FF000000"/>
      </right>
      <top style="medium">
        <color rgb="FF000000"/>
      </top>
      <bottom/>
      <diagonal/>
    </border>
    <border>
      <left/>
      <right style="thick">
        <color rgb="FF000000"/>
      </right>
      <top style="medium">
        <color rgb="FF000000"/>
      </top>
      <bottom style="medium">
        <color rgb="FF000000"/>
      </bottom>
      <diagonal/>
    </border>
    <border>
      <left/>
      <right style="thick">
        <color rgb="FF000000"/>
      </right>
      <top style="medium">
        <color rgb="FF000000"/>
      </top>
      <bottom style="thick">
        <color rgb="FF000000"/>
      </bottom>
      <diagonal/>
    </border>
    <border>
      <left style="medium">
        <color rgb="FFCA005D"/>
      </left>
      <right/>
      <top style="medium">
        <color rgb="FFCA005D"/>
      </top>
      <bottom/>
      <diagonal/>
    </border>
    <border>
      <left/>
      <right/>
      <top style="medium">
        <color rgb="FFCA005D"/>
      </top>
      <bottom/>
      <diagonal/>
    </border>
    <border>
      <left/>
      <right style="medium">
        <color rgb="FFCA005D"/>
      </right>
      <top style="medium">
        <color rgb="FFCA005D"/>
      </top>
      <bottom/>
      <diagonal/>
    </border>
    <border>
      <left style="medium">
        <color rgb="FFCA005D"/>
      </left>
      <right/>
      <top/>
      <bottom/>
      <diagonal/>
    </border>
    <border>
      <left/>
      <right style="medium">
        <color rgb="FFCA005D"/>
      </right>
      <top/>
      <bottom/>
      <diagonal/>
    </border>
    <border>
      <left style="medium">
        <color rgb="FFCA005D"/>
      </left>
      <right/>
      <top/>
      <bottom style="medium">
        <color rgb="FFCA005D"/>
      </bottom>
      <diagonal/>
    </border>
    <border>
      <left/>
      <right/>
      <top/>
      <bottom style="medium">
        <color rgb="FFCA005D"/>
      </bottom>
      <diagonal/>
    </border>
    <border>
      <left/>
      <right style="medium">
        <color rgb="FFCA005D"/>
      </right>
      <top/>
      <bottom style="medium">
        <color rgb="FFCA005D"/>
      </bottom>
      <diagonal/>
    </border>
    <border>
      <left style="medium">
        <color rgb="FFCA005D"/>
      </left>
      <right/>
      <top style="medium">
        <color rgb="FFCA005D"/>
      </top>
      <bottom style="medium">
        <color rgb="FFCA005D"/>
      </bottom>
      <diagonal/>
    </border>
    <border>
      <left/>
      <right/>
      <top style="medium">
        <color rgb="FFCA005D"/>
      </top>
      <bottom style="medium">
        <color rgb="FFCA005D"/>
      </bottom>
      <diagonal/>
    </border>
    <border>
      <left/>
      <right style="medium">
        <color rgb="FFCA005D"/>
      </right>
      <top style="medium">
        <color rgb="FFCA005D"/>
      </top>
      <bottom style="medium">
        <color rgb="FFCA005D"/>
      </bottom>
      <diagonal/>
    </border>
    <border>
      <left/>
      <right/>
      <top style="medium">
        <color rgb="FF000000"/>
      </top>
      <bottom/>
      <diagonal/>
    </border>
    <border>
      <left style="medium">
        <color rgb="FF000000"/>
      </left>
      <right style="thick">
        <color rgb="FF000000"/>
      </right>
      <top style="medium">
        <color rgb="FF000000"/>
      </top>
      <bottom/>
      <diagonal/>
    </border>
    <border>
      <left style="medium">
        <color rgb="FF000000"/>
      </left>
      <right style="thick">
        <color rgb="FF000000"/>
      </right>
      <top/>
      <bottom/>
      <diagonal/>
    </border>
    <border>
      <left style="medium">
        <color rgb="FF000000"/>
      </left>
      <right style="thick">
        <color rgb="FF000000"/>
      </right>
      <top/>
      <bottom style="medium">
        <color rgb="FF000000"/>
      </bottom>
      <diagonal/>
    </border>
    <border>
      <left style="thick">
        <color rgb="FFCA005D"/>
      </left>
      <right/>
      <top style="thick">
        <color rgb="FFCA005D"/>
      </top>
      <bottom/>
      <diagonal/>
    </border>
    <border>
      <left/>
      <right/>
      <top style="thick">
        <color rgb="FFCA005D"/>
      </top>
      <bottom/>
      <diagonal/>
    </border>
    <border>
      <left/>
      <right style="thick">
        <color rgb="FFCA005D"/>
      </right>
      <top style="thick">
        <color rgb="FFCA005D"/>
      </top>
      <bottom/>
      <diagonal/>
    </border>
    <border>
      <left style="thick">
        <color rgb="FFCA005D"/>
      </left>
      <right/>
      <top/>
      <bottom/>
      <diagonal/>
    </border>
    <border>
      <left/>
      <right style="thick">
        <color rgb="FFCA005D"/>
      </right>
      <top/>
      <bottom/>
      <diagonal/>
    </border>
    <border>
      <left style="thick">
        <color rgb="FFCA005D"/>
      </left>
      <right/>
      <top/>
      <bottom style="thick">
        <color rgb="FFCA005D"/>
      </bottom>
      <diagonal/>
    </border>
    <border>
      <left/>
      <right/>
      <top/>
      <bottom style="thick">
        <color rgb="FFCA005D"/>
      </bottom>
      <diagonal/>
    </border>
    <border>
      <left/>
      <right style="thick">
        <color rgb="FFCA005D"/>
      </right>
      <top/>
      <bottom style="thick">
        <color rgb="FFCA005D"/>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rgb="FF000000"/>
      </right>
      <top style="thin">
        <color rgb="FF000000"/>
      </top>
      <bottom style="medium">
        <color rgb="FF000000"/>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rgb="FF000000"/>
      </left>
      <right style="thin">
        <color rgb="FF000000"/>
      </right>
      <top/>
      <bottom/>
      <diagonal/>
    </border>
    <border>
      <left style="thin">
        <color rgb="FF000000"/>
      </left>
      <right style="thin">
        <color rgb="FF000000"/>
      </right>
      <top style="thin">
        <color indexed="64"/>
      </top>
      <bottom style="thin">
        <color rgb="FF000000"/>
      </bottom>
      <diagonal/>
    </border>
    <border>
      <left style="thin">
        <color rgb="FF000000"/>
      </left>
      <right style="thin">
        <color rgb="FF000000"/>
      </right>
      <top style="thin">
        <color indexed="64"/>
      </top>
      <bottom/>
      <diagonal/>
    </border>
    <border>
      <left style="thin">
        <color rgb="FF000000"/>
      </left>
      <right style="thin">
        <color rgb="FF000000"/>
      </right>
      <top/>
      <bottom style="thin">
        <color indexed="64"/>
      </bottom>
      <diagonal/>
    </border>
    <border>
      <left style="thin">
        <color indexed="64"/>
      </left>
      <right/>
      <top style="thin">
        <color rgb="FF000000"/>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indexed="64"/>
      </left>
      <right style="medium">
        <color rgb="FF000000"/>
      </right>
      <top/>
      <bottom style="medium">
        <color indexed="64"/>
      </bottom>
      <diagonal/>
    </border>
    <border>
      <left style="medium">
        <color rgb="FF000000"/>
      </left>
      <right style="medium">
        <color rgb="FF000000"/>
      </right>
      <top/>
      <bottom style="medium">
        <color indexed="64"/>
      </bottom>
      <diagonal/>
    </border>
    <border>
      <left style="medium">
        <color rgb="FF000000"/>
      </left>
      <right style="medium">
        <color indexed="64"/>
      </right>
      <top/>
      <bottom style="medium">
        <color indexed="64"/>
      </bottom>
      <diagonal/>
    </border>
    <border>
      <left/>
      <right style="thick">
        <color rgb="FF000000"/>
      </right>
      <top/>
      <bottom style="medium">
        <color rgb="FF000000"/>
      </bottom>
      <diagonal/>
    </border>
    <border>
      <left style="medium">
        <color indexed="64"/>
      </left>
      <right style="thick">
        <color rgb="FF000000"/>
      </right>
      <top style="medium">
        <color indexed="64"/>
      </top>
      <bottom/>
      <diagonal/>
    </border>
    <border>
      <left style="thick">
        <color rgb="FF000000"/>
      </left>
      <right style="thick">
        <color rgb="FF000000"/>
      </right>
      <top style="medium">
        <color indexed="64"/>
      </top>
      <bottom/>
      <diagonal/>
    </border>
    <border>
      <left style="thick">
        <color rgb="FF000000"/>
      </left>
      <right style="medium">
        <color indexed="64"/>
      </right>
      <top style="medium">
        <color indexed="64"/>
      </top>
      <bottom/>
      <diagonal/>
    </border>
    <border>
      <left style="medium">
        <color indexed="64"/>
      </left>
      <right style="thick">
        <color rgb="FF000000"/>
      </right>
      <top/>
      <bottom style="medium">
        <color indexed="64"/>
      </bottom>
      <diagonal/>
    </border>
    <border>
      <left style="thick">
        <color rgb="FF000000"/>
      </left>
      <right style="thick">
        <color rgb="FF000000"/>
      </right>
      <top/>
      <bottom style="medium">
        <color indexed="64"/>
      </bottom>
      <diagonal/>
    </border>
    <border>
      <left style="thick">
        <color rgb="FF000000"/>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style="medium">
        <color indexed="64"/>
      </right>
      <top style="medium">
        <color indexed="64"/>
      </top>
      <bottom/>
      <diagonal/>
    </border>
    <border>
      <left style="medium">
        <color indexed="64"/>
      </left>
      <right style="thin">
        <color rgb="FF000000"/>
      </right>
      <top/>
      <bottom style="medium">
        <color indexed="64"/>
      </bottom>
      <diagonal/>
    </border>
    <border>
      <left style="thin">
        <color rgb="FF000000"/>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right/>
      <top style="thick">
        <color rgb="FFCA005D"/>
      </top>
      <bottom style="thick">
        <color indexed="64"/>
      </bottom>
      <diagonal/>
    </border>
    <border>
      <left/>
      <right/>
      <top style="thick">
        <color indexed="64"/>
      </top>
      <bottom style="thick">
        <color rgb="FFCA005D"/>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style="thick">
        <color indexed="64"/>
      </right>
      <top/>
      <bottom style="thick">
        <color indexed="64"/>
      </bottom>
      <diagonal/>
    </border>
  </borders>
  <cellStyleXfs count="2">
    <xf numFmtId="0" fontId="0" fillId="0" borderId="0"/>
    <xf numFmtId="0" fontId="23" fillId="0" borderId="0" applyNumberFormat="0" applyFill="0" applyBorder="0" applyAlignment="0" applyProtection="0"/>
  </cellStyleXfs>
  <cellXfs count="582">
    <xf numFmtId="0" fontId="0" fillId="0" borderId="0" xfId="0"/>
    <xf numFmtId="0" fontId="0" fillId="2" borderId="0" xfId="0" applyFill="1"/>
    <xf numFmtId="0" fontId="2" fillId="2" borderId="0" xfId="0" applyFont="1" applyFill="1"/>
    <xf numFmtId="0" fontId="1" fillId="2" borderId="0" xfId="0" applyFont="1" applyFill="1"/>
    <xf numFmtId="0" fontId="5" fillId="2" borderId="0" xfId="0" applyFont="1" applyFill="1" applyAlignment="1">
      <alignment wrapText="1"/>
    </xf>
    <xf numFmtId="0" fontId="5" fillId="2" borderId="0" xfId="0" applyFont="1" applyFill="1"/>
    <xf numFmtId="0" fontId="5" fillId="2" borderId="0" xfId="0" applyFont="1" applyFill="1" applyAlignment="1">
      <alignment horizontal="left" indent="1"/>
    </xf>
    <xf numFmtId="0" fontId="5" fillId="0" borderId="0" xfId="0" applyFont="1"/>
    <xf numFmtId="0" fontId="5" fillId="2" borderId="0" xfId="0" applyFont="1" applyFill="1" applyAlignment="1">
      <alignment horizontal="center" vertical="center"/>
    </xf>
    <xf numFmtId="0" fontId="5" fillId="0" borderId="0" xfId="0" applyFont="1" applyAlignment="1">
      <alignment horizontal="center" vertical="center"/>
    </xf>
    <xf numFmtId="0" fontId="4" fillId="2" borderId="15" xfId="0" applyFont="1" applyFill="1" applyBorder="1" applyAlignment="1">
      <alignment horizontal="left" vertical="top" wrapText="1" indent="1"/>
    </xf>
    <xf numFmtId="0" fontId="11" fillId="2" borderId="0" xfId="0" applyFont="1" applyFill="1" applyAlignment="1">
      <alignment horizontal="left" vertical="top" wrapText="1"/>
    </xf>
    <xf numFmtId="0" fontId="11" fillId="2" borderId="0" xfId="0" applyFont="1" applyFill="1" applyAlignment="1">
      <alignment horizontal="left" vertical="top"/>
    </xf>
    <xf numFmtId="0" fontId="5" fillId="0" borderId="0" xfId="0" applyFont="1" applyAlignment="1">
      <alignment horizontal="left" indent="1"/>
    </xf>
    <xf numFmtId="0" fontId="5" fillId="2" borderId="0" xfId="0" applyFont="1" applyFill="1" applyAlignment="1">
      <alignment horizontal="left" vertical="center" indent="1"/>
    </xf>
    <xf numFmtId="0" fontId="5" fillId="2" borderId="0" xfId="0" applyFont="1" applyFill="1" applyAlignment="1">
      <alignment horizontal="left" vertical="center"/>
    </xf>
    <xf numFmtId="0" fontId="5" fillId="2" borderId="0" xfId="0" applyFont="1" applyFill="1" applyAlignment="1">
      <alignment horizontal="center" vertical="top"/>
    </xf>
    <xf numFmtId="0" fontId="5" fillId="2" borderId="0" xfId="0" applyFont="1" applyFill="1" applyAlignment="1">
      <alignment indent="1"/>
    </xf>
    <xf numFmtId="0" fontId="13" fillId="2" borderId="0" xfId="0" applyFont="1" applyFill="1"/>
    <xf numFmtId="0" fontId="5" fillId="2" borderId="0" xfId="0" applyFont="1" applyFill="1" applyAlignment="1">
      <alignment horizontal="center" vertical="center" indent="1"/>
    </xf>
    <xf numFmtId="0" fontId="5" fillId="2" borderId="0" xfId="0" applyFont="1" applyFill="1" applyAlignment="1">
      <alignment vertical="center"/>
    </xf>
    <xf numFmtId="0" fontId="5" fillId="0" borderId="0" xfId="0" applyFont="1" applyAlignment="1">
      <alignment vertical="center"/>
    </xf>
    <xf numFmtId="0" fontId="5" fillId="0" borderId="0" xfId="0" applyFont="1" applyAlignment="1">
      <alignment horizontal="left" vertical="center" indent="1"/>
    </xf>
    <xf numFmtId="0" fontId="5" fillId="0" borderId="0" xfId="0" applyFont="1" applyAlignment="1">
      <alignment horizontal="left" vertical="center"/>
    </xf>
    <xf numFmtId="0" fontId="5" fillId="0" borderId="0" xfId="0" applyFont="1" applyAlignment="1">
      <alignment horizontal="center" vertical="center" indent="1"/>
    </xf>
    <xf numFmtId="0" fontId="4" fillId="2" borderId="0" xfId="0" applyFont="1" applyFill="1" applyAlignment="1">
      <alignment horizontal="left" vertical="top" indent="1"/>
    </xf>
    <xf numFmtId="0" fontId="4" fillId="2" borderId="0" xfId="0" applyFont="1" applyFill="1" applyAlignment="1">
      <alignment horizontal="left" vertical="top"/>
    </xf>
    <xf numFmtId="0" fontId="4" fillId="2" borderId="0" xfId="0" applyFont="1" applyFill="1" applyAlignment="1">
      <alignment horizontal="center" vertical="top"/>
    </xf>
    <xf numFmtId="0" fontId="4" fillId="0" borderId="5" xfId="0" applyFont="1" applyBorder="1" applyAlignment="1">
      <alignment horizontal="left" vertical="top" wrapText="1" indent="1"/>
    </xf>
    <xf numFmtId="0" fontId="4" fillId="2" borderId="5" xfId="0" applyFont="1" applyFill="1" applyBorder="1" applyAlignment="1">
      <alignment horizontal="left" vertical="top" wrapText="1" indent="1"/>
    </xf>
    <xf numFmtId="0" fontId="4" fillId="2" borderId="3" xfId="0" applyFont="1" applyFill="1" applyBorder="1" applyAlignment="1">
      <alignment horizontal="left" vertical="top" indent="1"/>
    </xf>
    <xf numFmtId="0" fontId="4" fillId="2" borderId="3" xfId="0" applyFont="1" applyFill="1" applyBorder="1" applyAlignment="1">
      <alignment horizontal="left" vertical="top" wrapText="1" indent="1"/>
    </xf>
    <xf numFmtId="0" fontId="4" fillId="0" borderId="3" xfId="0" applyFont="1" applyBorder="1" applyAlignment="1">
      <alignment horizontal="left" vertical="top" wrapText="1" indent="1"/>
    </xf>
    <xf numFmtId="0" fontId="4" fillId="0" borderId="6" xfId="0" applyFont="1" applyBorder="1" applyAlignment="1">
      <alignment horizontal="left" vertical="top" wrapText="1" indent="1"/>
    </xf>
    <xf numFmtId="0" fontId="4" fillId="2" borderId="6" xfId="0" applyFont="1" applyFill="1" applyBorder="1" applyAlignment="1">
      <alignment horizontal="left" vertical="top" wrapText="1" indent="1"/>
    </xf>
    <xf numFmtId="0" fontId="4" fillId="2" borderId="1" xfId="0" applyFont="1" applyFill="1" applyBorder="1" applyAlignment="1">
      <alignment horizontal="left" vertical="top" indent="1"/>
    </xf>
    <xf numFmtId="0" fontId="4" fillId="2" borderId="6" xfId="0" applyFont="1" applyFill="1" applyBorder="1" applyAlignment="1">
      <alignment horizontal="left" vertical="top" indent="1"/>
    </xf>
    <xf numFmtId="0" fontId="4" fillId="0" borderId="1" xfId="0" applyFont="1" applyBorder="1" applyAlignment="1">
      <alignment horizontal="left" vertical="top" wrapText="1" indent="1"/>
    </xf>
    <xf numFmtId="0" fontId="4" fillId="2" borderId="1" xfId="0" applyFont="1" applyFill="1" applyBorder="1" applyAlignment="1">
      <alignment horizontal="left" vertical="top" wrapText="1" indent="1"/>
    </xf>
    <xf numFmtId="0" fontId="4" fillId="0" borderId="4" xfId="0" applyFont="1" applyBorder="1" applyAlignment="1">
      <alignment horizontal="left" vertical="top" wrapText="1" indent="1"/>
    </xf>
    <xf numFmtId="0" fontId="13" fillId="2" borderId="0" xfId="0" applyFont="1" applyFill="1" applyAlignment="1">
      <alignment horizontal="left" vertical="top"/>
    </xf>
    <xf numFmtId="0" fontId="5" fillId="2" borderId="0" xfId="0" applyFont="1" applyFill="1" applyAlignment="1">
      <alignment vertical="top"/>
    </xf>
    <xf numFmtId="0" fontId="5" fillId="2" borderId="0" xfId="0" applyFont="1" applyFill="1" applyAlignment="1">
      <alignment horizontal="left" vertical="top" indent="1"/>
    </xf>
    <xf numFmtId="0" fontId="5" fillId="0" borderId="3" xfId="0" applyFont="1" applyBorder="1" applyAlignment="1">
      <alignment horizontal="left" vertical="top" wrapText="1" indent="1"/>
    </xf>
    <xf numFmtId="0" fontId="5" fillId="0" borderId="8" xfId="0" applyFont="1" applyBorder="1" applyAlignment="1">
      <alignment horizontal="left" vertical="top" wrapText="1" indent="1"/>
    </xf>
    <xf numFmtId="0" fontId="5" fillId="0" borderId="1" xfId="0" applyFont="1" applyBorder="1" applyAlignment="1">
      <alignment horizontal="left" vertical="top" wrapText="1" indent="1"/>
    </xf>
    <xf numFmtId="0" fontId="5" fillId="0" borderId="1" xfId="0" quotePrefix="1" applyFont="1" applyBorder="1" applyAlignment="1">
      <alignment horizontal="left" vertical="top" wrapText="1" indent="1"/>
    </xf>
    <xf numFmtId="0" fontId="5" fillId="2" borderId="0" xfId="0" applyFont="1" applyFill="1" applyAlignment="1">
      <alignment vertical="top" indent="1"/>
    </xf>
    <xf numFmtId="0" fontId="5" fillId="2" borderId="0" xfId="0" applyFont="1" applyFill="1" applyAlignment="1">
      <alignment vertical="top" wrapText="1"/>
    </xf>
    <xf numFmtId="0" fontId="4" fillId="0" borderId="9" xfId="0" applyFont="1" applyBorder="1" applyAlignment="1">
      <alignment horizontal="left" vertical="top" wrapText="1" indent="1"/>
    </xf>
    <xf numFmtId="0" fontId="4" fillId="0" borderId="0" xfId="0" applyFont="1" applyAlignment="1">
      <alignment horizontal="left" vertical="top" wrapText="1" indent="1"/>
    </xf>
    <xf numFmtId="0" fontId="4" fillId="2" borderId="0" xfId="0" applyFont="1" applyFill="1" applyAlignment="1">
      <alignment vertical="top"/>
    </xf>
    <xf numFmtId="0" fontId="4" fillId="2" borderId="0" xfId="0" applyFont="1" applyFill="1" applyAlignment="1">
      <alignment vertical="top" wrapText="1"/>
    </xf>
    <xf numFmtId="0" fontId="4" fillId="2" borderId="1" xfId="0" applyFont="1" applyFill="1" applyBorder="1" applyAlignment="1">
      <alignment vertical="top" wrapText="1"/>
    </xf>
    <xf numFmtId="0" fontId="4" fillId="2" borderId="4" xfId="0" applyFont="1" applyFill="1" applyBorder="1" applyAlignment="1">
      <alignment vertical="top" wrapText="1"/>
    </xf>
    <xf numFmtId="0" fontId="4" fillId="0" borderId="15" xfId="0" applyFont="1" applyBorder="1" applyAlignment="1">
      <alignment vertical="top" wrapText="1"/>
    </xf>
    <xf numFmtId="0" fontId="4" fillId="2" borderId="3" xfId="0" applyFont="1" applyFill="1" applyBorder="1" applyAlignment="1">
      <alignment vertical="top" wrapText="1"/>
    </xf>
    <xf numFmtId="0" fontId="17" fillId="9" borderId="10" xfId="0" applyFont="1" applyFill="1" applyBorder="1" applyAlignment="1">
      <alignment horizontal="center" vertical="center" wrapText="1"/>
    </xf>
    <xf numFmtId="0" fontId="15" fillId="9" borderId="1" xfId="0" applyFont="1" applyFill="1" applyBorder="1" applyAlignment="1">
      <alignment horizontal="center" vertical="top" wrapText="1" indent="1"/>
    </xf>
    <xf numFmtId="0" fontId="15" fillId="9" borderId="4" xfId="0" applyFont="1" applyFill="1" applyBorder="1" applyAlignment="1">
      <alignment horizontal="center" vertical="top" wrapText="1" indent="1"/>
    </xf>
    <xf numFmtId="0" fontId="21" fillId="9" borderId="1" xfId="0" applyFont="1" applyFill="1" applyBorder="1" applyAlignment="1">
      <alignment horizontal="left" vertical="center" indent="1"/>
    </xf>
    <xf numFmtId="0" fontId="9" fillId="9" borderId="15" xfId="0" applyFont="1" applyFill="1" applyBorder="1" applyAlignment="1">
      <alignment horizontal="center" vertical="center" wrapText="1" indent="1"/>
    </xf>
    <xf numFmtId="0" fontId="9" fillId="9" borderId="21" xfId="0" applyFont="1" applyFill="1" applyBorder="1" applyAlignment="1">
      <alignment horizontal="center" vertical="center" wrapText="1"/>
    </xf>
    <xf numFmtId="0" fontId="21" fillId="2" borderId="0" xfId="0" applyFont="1" applyFill="1" applyAlignment="1">
      <alignment horizontal="center" vertical="center"/>
    </xf>
    <xf numFmtId="0" fontId="22" fillId="8" borderId="15" xfId="0" applyFont="1" applyFill="1" applyBorder="1" applyAlignment="1">
      <alignment horizontal="left" vertical="center" wrapText="1" indent="1"/>
    </xf>
    <xf numFmtId="0" fontId="22" fillId="4" borderId="15" xfId="0" applyFont="1" applyFill="1" applyBorder="1" applyAlignment="1">
      <alignment horizontal="left" vertical="center" wrapText="1" indent="1"/>
    </xf>
    <xf numFmtId="0" fontId="22" fillId="3" borderId="15" xfId="0" applyFont="1" applyFill="1" applyBorder="1" applyAlignment="1">
      <alignment horizontal="left" vertical="center" wrapText="1" indent="1"/>
    </xf>
    <xf numFmtId="0" fontId="22" fillId="5" borderId="15" xfId="0" applyFont="1" applyFill="1" applyBorder="1" applyAlignment="1">
      <alignment horizontal="left" vertical="center" wrapText="1" indent="1"/>
    </xf>
    <xf numFmtId="0" fontId="22" fillId="6" borderId="15" xfId="0" applyFont="1" applyFill="1" applyBorder="1" applyAlignment="1">
      <alignment horizontal="left" vertical="center" wrapText="1" indent="1"/>
    </xf>
    <xf numFmtId="0" fontId="21" fillId="0" borderId="0" xfId="0" applyFont="1" applyAlignment="1">
      <alignment horizontal="center" vertical="center"/>
    </xf>
    <xf numFmtId="0" fontId="21" fillId="2" borderId="0" xfId="0" applyFont="1" applyFill="1"/>
    <xf numFmtId="0" fontId="21" fillId="0" borderId="0" xfId="0" applyFont="1"/>
    <xf numFmtId="0" fontId="15" fillId="3" borderId="15" xfId="0" applyFont="1" applyFill="1" applyBorder="1" applyAlignment="1">
      <alignment horizontal="left" vertical="center" wrapText="1" indent="1"/>
    </xf>
    <xf numFmtId="0" fontId="13" fillId="2" borderId="0" xfId="0" applyFont="1" applyFill="1" applyAlignment="1">
      <alignment horizontal="left" vertical="center"/>
    </xf>
    <xf numFmtId="0" fontId="21" fillId="2" borderId="0" xfId="0" applyFont="1" applyFill="1" applyAlignment="1">
      <alignment vertical="top"/>
    </xf>
    <xf numFmtId="0" fontId="21" fillId="2" borderId="0" xfId="0" applyFont="1" applyFill="1" applyAlignment="1">
      <alignment horizontal="left" vertical="top" indent="1"/>
    </xf>
    <xf numFmtId="0" fontId="21" fillId="0" borderId="0" xfId="0" applyFont="1" applyAlignment="1">
      <alignment vertical="top"/>
    </xf>
    <xf numFmtId="0" fontId="21" fillId="9" borderId="2" xfId="0" applyFont="1" applyFill="1" applyBorder="1" applyAlignment="1">
      <alignment horizontal="left" vertical="center" indent="1"/>
    </xf>
    <xf numFmtId="0" fontId="6" fillId="7" borderId="33" xfId="0" applyFont="1" applyFill="1" applyBorder="1" applyAlignment="1">
      <alignment horizontal="center" vertical="center"/>
    </xf>
    <xf numFmtId="0" fontId="6" fillId="7" borderId="34" xfId="0" applyFont="1" applyFill="1" applyBorder="1" applyAlignment="1">
      <alignment horizontal="center" vertical="center"/>
    </xf>
    <xf numFmtId="0" fontId="6" fillId="7" borderId="35"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14" fontId="4" fillId="2" borderId="43" xfId="0" applyNumberFormat="1" applyFont="1" applyFill="1" applyBorder="1" applyAlignment="1">
      <alignment horizontal="center" vertical="center"/>
    </xf>
    <xf numFmtId="0" fontId="3" fillId="2" borderId="0" xfId="0" applyFont="1" applyFill="1" applyAlignment="1">
      <alignment wrapText="1"/>
    </xf>
    <xf numFmtId="0" fontId="0" fillId="2" borderId="36" xfId="0" applyFill="1" applyBorder="1"/>
    <xf numFmtId="0" fontId="0" fillId="2" borderId="37" xfId="0" applyFill="1" applyBorder="1"/>
    <xf numFmtId="0" fontId="5" fillId="2" borderId="25" xfId="0" applyFont="1" applyFill="1" applyBorder="1" applyAlignment="1">
      <alignment horizontal="left" vertical="top" wrapText="1" indent="1"/>
    </xf>
    <xf numFmtId="0" fontId="5" fillId="2" borderId="24" xfId="0" applyFont="1" applyFill="1" applyBorder="1" applyAlignment="1">
      <alignment horizontal="left" vertical="top" wrapText="1" indent="1"/>
    </xf>
    <xf numFmtId="0" fontId="16" fillId="2" borderId="0" xfId="0" applyFont="1" applyFill="1"/>
    <xf numFmtId="0" fontId="16" fillId="2" borderId="0" xfId="0" applyFont="1" applyFill="1" applyAlignment="1">
      <alignment horizontal="left" indent="1"/>
    </xf>
    <xf numFmtId="0" fontId="17" fillId="9" borderId="22" xfId="0" applyFont="1" applyFill="1" applyBorder="1" applyAlignment="1">
      <alignment horizontal="center" vertical="center" wrapText="1"/>
    </xf>
    <xf numFmtId="2" fontId="5" fillId="0" borderId="3" xfId="0" applyNumberFormat="1" applyFont="1" applyBorder="1" applyAlignment="1">
      <alignment vertical="top" wrapText="1" indent="1"/>
    </xf>
    <xf numFmtId="2" fontId="5" fillId="0" borderId="1" xfId="0" applyNumberFormat="1" applyFont="1" applyBorder="1" applyAlignment="1">
      <alignment vertical="top" wrapText="1" indent="1"/>
    </xf>
    <xf numFmtId="0" fontId="25" fillId="2" borderId="0" xfId="0" applyFont="1" applyFill="1" applyAlignment="1">
      <alignment horizontal="left" vertical="top" wrapText="1"/>
    </xf>
    <xf numFmtId="0" fontId="8" fillId="2" borderId="0" xfId="0" applyFont="1" applyFill="1" applyAlignment="1">
      <alignment vertical="top"/>
    </xf>
    <xf numFmtId="0" fontId="8" fillId="2" borderId="0" xfId="0" applyFont="1" applyFill="1" applyAlignment="1">
      <alignment horizontal="left" vertical="top"/>
    </xf>
    <xf numFmtId="0" fontId="34" fillId="2" borderId="0" xfId="0" applyFont="1" applyFill="1" applyAlignment="1">
      <alignment horizontal="left" vertical="top" indent="1"/>
    </xf>
    <xf numFmtId="0" fontId="34" fillId="2" borderId="0" xfId="0" applyFont="1" applyFill="1" applyAlignment="1">
      <alignment horizontal="left" vertical="top"/>
    </xf>
    <xf numFmtId="0" fontId="8" fillId="2" borderId="0" xfId="0" applyFont="1" applyFill="1" applyAlignment="1">
      <alignment horizontal="left" vertical="top" indent="1"/>
    </xf>
    <xf numFmtId="0" fontId="5" fillId="9" borderId="0" xfId="0" applyFont="1" applyFill="1" applyAlignment="1">
      <alignment vertical="top" wrapText="1"/>
    </xf>
    <xf numFmtId="0" fontId="5" fillId="9" borderId="0" xfId="0" applyFont="1" applyFill="1" applyAlignment="1">
      <alignment horizontal="left" vertical="top" wrapText="1"/>
    </xf>
    <xf numFmtId="0" fontId="37" fillId="2" borderId="0" xfId="0" applyFont="1" applyFill="1"/>
    <xf numFmtId="0" fontId="25" fillId="2" borderId="0" xfId="0" applyFont="1" applyFill="1" applyAlignment="1">
      <alignment horizontal="left" vertical="top" wrapText="1" indent="1"/>
    </xf>
    <xf numFmtId="0" fontId="38" fillId="2" borderId="0" xfId="0" applyFont="1" applyFill="1" applyAlignment="1">
      <alignment horizontal="left" vertical="top" wrapText="1" indent="1"/>
    </xf>
    <xf numFmtId="0" fontId="39" fillId="2" borderId="0" xfId="0" applyFont="1" applyFill="1"/>
    <xf numFmtId="0" fontId="40" fillId="9" borderId="15" xfId="0" applyFont="1" applyFill="1" applyBorder="1" applyAlignment="1">
      <alignment horizontal="left" vertical="top" wrapText="1"/>
    </xf>
    <xf numFmtId="0" fontId="40" fillId="9" borderId="22" xfId="0" applyFont="1" applyFill="1" applyBorder="1" applyAlignment="1">
      <alignment horizontal="left" vertical="top" wrapText="1"/>
    </xf>
    <xf numFmtId="0" fontId="40" fillId="9" borderId="0" xfId="0" applyFont="1" applyFill="1" applyAlignment="1">
      <alignment horizontal="left" vertical="top" wrapText="1"/>
    </xf>
    <xf numFmtId="0" fontId="25" fillId="2" borderId="10" xfId="0" applyFont="1" applyFill="1" applyBorder="1" applyAlignment="1">
      <alignment horizontal="left" vertical="top" wrapText="1"/>
    </xf>
    <xf numFmtId="0" fontId="25" fillId="2" borderId="44" xfId="0" applyFont="1" applyFill="1" applyBorder="1" applyAlignment="1">
      <alignment horizontal="left" vertical="top" wrapText="1"/>
    </xf>
    <xf numFmtId="0" fontId="25" fillId="2" borderId="7" xfId="0" applyFont="1" applyFill="1" applyBorder="1" applyAlignment="1">
      <alignment horizontal="left" vertical="top" wrapText="1"/>
    </xf>
    <xf numFmtId="0" fontId="25" fillId="2" borderId="11" xfId="0" applyFont="1" applyFill="1" applyBorder="1" applyAlignment="1">
      <alignment horizontal="left" vertical="top" wrapText="1" indent="1"/>
    </xf>
    <xf numFmtId="0" fontId="25" fillId="2" borderId="19" xfId="0" applyFont="1" applyFill="1" applyBorder="1" applyAlignment="1">
      <alignment horizontal="left" vertical="top" wrapText="1" indent="1"/>
    </xf>
    <xf numFmtId="0" fontId="27" fillId="9" borderId="0" xfId="0" applyFont="1" applyFill="1" applyAlignment="1">
      <alignment horizontal="left" vertical="top" wrapText="1" indent="1"/>
    </xf>
    <xf numFmtId="0" fontId="21" fillId="9" borderId="0" xfId="0" applyFont="1" applyFill="1" applyAlignment="1">
      <alignment horizontal="center" vertical="top" wrapText="1"/>
    </xf>
    <xf numFmtId="0" fontId="5" fillId="12" borderId="0" xfId="0" applyFont="1" applyFill="1" applyAlignment="1">
      <alignment horizontal="left" vertical="top" wrapText="1"/>
    </xf>
    <xf numFmtId="0" fontId="5" fillId="4" borderId="0" xfId="0" applyFont="1" applyFill="1" applyAlignment="1">
      <alignment horizontal="left" vertical="top" wrapText="1"/>
    </xf>
    <xf numFmtId="0" fontId="4" fillId="5" borderId="0" xfId="0" applyFont="1" applyFill="1" applyAlignment="1">
      <alignment horizontal="left" vertical="top" wrapText="1"/>
    </xf>
    <xf numFmtId="0" fontId="38" fillId="2" borderId="11" xfId="0" applyFont="1" applyFill="1" applyBorder="1" applyAlignment="1">
      <alignment horizontal="left" vertical="top" wrapText="1" indent="1"/>
    </xf>
    <xf numFmtId="0" fontId="27" fillId="9" borderId="0" xfId="0" applyFont="1" applyFill="1" applyAlignment="1">
      <alignment vertical="top" wrapText="1"/>
    </xf>
    <xf numFmtId="0" fontId="38" fillId="2" borderId="19" xfId="0" applyFont="1" applyFill="1" applyBorder="1" applyAlignment="1">
      <alignment horizontal="left" vertical="top" wrapText="1" indent="1"/>
    </xf>
    <xf numFmtId="0" fontId="0" fillId="2" borderId="11" xfId="0" applyFill="1" applyBorder="1"/>
    <xf numFmtId="0" fontId="0" fillId="2" borderId="19" xfId="0" applyFill="1" applyBorder="1"/>
    <xf numFmtId="0" fontId="1" fillId="2" borderId="0" xfId="0" applyFont="1" applyFill="1" applyAlignment="1">
      <alignment horizontal="left"/>
    </xf>
    <xf numFmtId="0" fontId="27" fillId="9" borderId="0" xfId="0" applyFont="1" applyFill="1" applyAlignment="1">
      <alignment horizontal="left" vertical="top" wrapText="1"/>
    </xf>
    <xf numFmtId="0" fontId="0" fillId="2" borderId="17" xfId="0" applyFill="1" applyBorder="1"/>
    <xf numFmtId="0" fontId="0" fillId="2" borderId="23" xfId="0" applyFill="1" applyBorder="1"/>
    <xf numFmtId="0" fontId="37" fillId="2" borderId="23" xfId="0" applyFont="1" applyFill="1" applyBorder="1"/>
    <xf numFmtId="0" fontId="0" fillId="2" borderId="18" xfId="0" applyFill="1" applyBorder="1"/>
    <xf numFmtId="0" fontId="3" fillId="9" borderId="0" xfId="0" applyFont="1" applyFill="1" applyAlignment="1">
      <alignment horizontal="left" vertical="top" wrapText="1"/>
    </xf>
    <xf numFmtId="0" fontId="3" fillId="9" borderId="0" xfId="0" applyFont="1" applyFill="1" applyAlignment="1">
      <alignment horizontal="center" vertical="top" wrapText="1"/>
    </xf>
    <xf numFmtId="0" fontId="41" fillId="9" borderId="0" xfId="0" applyFont="1" applyFill="1" applyAlignment="1">
      <alignment horizontal="left" vertical="top" wrapText="1"/>
    </xf>
    <xf numFmtId="0" fontId="43" fillId="9" borderId="0" xfId="0" applyFont="1" applyFill="1" applyAlignment="1">
      <alignment vertical="top" wrapText="1"/>
    </xf>
    <xf numFmtId="0" fontId="41" fillId="9" borderId="0" xfId="0" applyFont="1" applyFill="1" applyAlignment="1">
      <alignment vertical="top" wrapText="1"/>
    </xf>
    <xf numFmtId="0" fontId="8" fillId="2" borderId="0" xfId="0" applyFont="1" applyFill="1" applyAlignment="1">
      <alignment horizontal="left" vertical="center"/>
    </xf>
    <xf numFmtId="0" fontId="27" fillId="9" borderId="0" xfId="0" applyFont="1" applyFill="1" applyAlignment="1">
      <alignment horizontal="left" vertical="top"/>
    </xf>
    <xf numFmtId="0" fontId="29" fillId="9" borderId="0" xfId="0" applyFont="1" applyFill="1" applyAlignment="1">
      <alignment horizontal="center" vertical="center" wrapText="1" indent="1"/>
    </xf>
    <xf numFmtId="0" fontId="5" fillId="9" borderId="0" xfId="0" applyFont="1" applyFill="1" applyAlignment="1">
      <alignment horizontal="left" vertical="center" wrapText="1" indent="1"/>
    </xf>
    <xf numFmtId="0" fontId="5" fillId="9" borderId="0" xfId="0" applyFont="1" applyFill="1" applyAlignment="1">
      <alignment horizontal="left" vertical="center" indent="1"/>
    </xf>
    <xf numFmtId="0" fontId="5" fillId="9" borderId="15" xfId="0" applyFont="1" applyFill="1" applyBorder="1" applyAlignment="1">
      <alignment horizontal="center" vertical="center"/>
    </xf>
    <xf numFmtId="0" fontId="25" fillId="0" borderId="0" xfId="0" applyFont="1" applyAlignment="1">
      <alignment vertical="top"/>
    </xf>
    <xf numFmtId="0" fontId="5" fillId="2" borderId="0" xfId="0" applyFont="1" applyFill="1" applyAlignment="1">
      <alignment horizontal="left" vertical="top"/>
    </xf>
    <xf numFmtId="0" fontId="5" fillId="2" borderId="0" xfId="0" applyFont="1" applyFill="1" applyAlignment="1">
      <alignment horizontal="left" wrapText="1"/>
    </xf>
    <xf numFmtId="0" fontId="41" fillId="2" borderId="0" xfId="0" applyFont="1" applyFill="1" applyAlignment="1">
      <alignment horizontal="left" vertical="top" wrapText="1"/>
    </xf>
    <xf numFmtId="0" fontId="10" fillId="2" borderId="0" xfId="0" applyFont="1" applyFill="1" applyAlignment="1">
      <alignment horizontal="left" vertical="top"/>
    </xf>
    <xf numFmtId="0" fontId="5" fillId="9" borderId="0" xfId="0" applyFont="1" applyFill="1" applyAlignment="1">
      <alignment horizontal="center" vertical="center"/>
    </xf>
    <xf numFmtId="0" fontId="5" fillId="9" borderId="22" xfId="0" applyFont="1" applyFill="1" applyBorder="1" applyAlignment="1">
      <alignment horizontal="center" vertical="center"/>
    </xf>
    <xf numFmtId="0" fontId="5" fillId="9" borderId="0" xfId="0" applyFont="1" applyFill="1"/>
    <xf numFmtId="0" fontId="44" fillId="0" borderId="0" xfId="0" applyFont="1"/>
    <xf numFmtId="43" fontId="28" fillId="2" borderId="14" xfId="0" applyNumberFormat="1" applyFont="1" applyFill="1" applyBorder="1" applyAlignment="1">
      <alignment horizontal="center" vertical="center" wrapText="1"/>
    </xf>
    <xf numFmtId="43" fontId="28" fillId="2" borderId="12" xfId="0" applyNumberFormat="1" applyFont="1" applyFill="1" applyBorder="1" applyAlignment="1">
      <alignment horizontal="center" vertical="center" wrapText="1"/>
    </xf>
    <xf numFmtId="43" fontId="16" fillId="2" borderId="0" xfId="0" applyNumberFormat="1" applyFont="1" applyFill="1"/>
    <xf numFmtId="43" fontId="28" fillId="2" borderId="0" xfId="0" applyNumberFormat="1" applyFont="1" applyFill="1" applyAlignment="1">
      <alignment horizontal="center" vertical="center" wrapText="1"/>
    </xf>
    <xf numFmtId="43" fontId="16" fillId="2" borderId="0" xfId="0" applyNumberFormat="1" applyFont="1" applyFill="1" applyAlignment="1">
      <alignment horizontal="center" vertical="center"/>
    </xf>
    <xf numFmtId="43" fontId="29" fillId="8" borderId="13" xfId="0" applyNumberFormat="1" applyFont="1" applyFill="1" applyBorder="1" applyAlignment="1">
      <alignment horizontal="center" vertical="center" wrapText="1"/>
    </xf>
    <xf numFmtId="43" fontId="26" fillId="10" borderId="14" xfId="0" applyNumberFormat="1" applyFont="1" applyFill="1" applyBorder="1" applyAlignment="1">
      <alignment horizontal="center" vertical="center" wrapText="1"/>
    </xf>
    <xf numFmtId="0" fontId="16" fillId="2" borderId="0" xfId="0" applyFont="1" applyFill="1" applyAlignment="1">
      <alignment wrapText="1"/>
    </xf>
    <xf numFmtId="0" fontId="43" fillId="9" borderId="0" xfId="0" applyFont="1" applyFill="1" applyAlignment="1">
      <alignment horizontal="left" vertical="top" wrapText="1"/>
    </xf>
    <xf numFmtId="0" fontId="15" fillId="9" borderId="0" xfId="0" applyFont="1" applyFill="1" applyAlignment="1">
      <alignment horizontal="left" vertical="center" wrapText="1"/>
    </xf>
    <xf numFmtId="0" fontId="24" fillId="2" borderId="36" xfId="0" applyFont="1" applyFill="1" applyBorder="1" applyAlignment="1">
      <alignment horizontal="center" vertical="center" wrapText="1"/>
    </xf>
    <xf numFmtId="0" fontId="24" fillId="2" borderId="0" xfId="0" applyFont="1" applyFill="1" applyAlignment="1">
      <alignment horizontal="center" vertical="center" wrapText="1"/>
    </xf>
    <xf numFmtId="0" fontId="24" fillId="2" borderId="37" xfId="0" applyFont="1" applyFill="1" applyBorder="1" applyAlignment="1">
      <alignment horizontal="center" vertical="center" wrapText="1"/>
    </xf>
    <xf numFmtId="0" fontId="27" fillId="8" borderId="0" xfId="0" applyFont="1" applyFill="1" applyAlignment="1">
      <alignment vertical="top"/>
    </xf>
    <xf numFmtId="0" fontId="29" fillId="8" borderId="0" xfId="0" applyFont="1" applyFill="1" applyAlignment="1">
      <alignment horizontal="center" vertical="center" wrapText="1" indent="1"/>
    </xf>
    <xf numFmtId="43" fontId="29" fillId="8" borderId="0" xfId="0" applyNumberFormat="1" applyFont="1" applyFill="1" applyAlignment="1">
      <alignment horizontal="center" vertical="center" wrapText="1"/>
    </xf>
    <xf numFmtId="0" fontId="27" fillId="8" borderId="0" xfId="0" applyFont="1" applyFill="1" applyAlignment="1">
      <alignment horizontal="left" vertical="top"/>
    </xf>
    <xf numFmtId="0" fontId="30" fillId="10" borderId="0" xfId="0" applyFont="1" applyFill="1" applyAlignment="1">
      <alignment horizontal="left" vertical="center"/>
    </xf>
    <xf numFmtId="43" fontId="26" fillId="10" borderId="0" xfId="0" applyNumberFormat="1" applyFont="1" applyFill="1" applyAlignment="1">
      <alignment horizontal="center" vertical="center"/>
    </xf>
    <xf numFmtId="43" fontId="26" fillId="10" borderId="0" xfId="0" applyNumberFormat="1" applyFont="1" applyFill="1" applyAlignment="1">
      <alignment horizontal="center" vertical="center" wrapText="1"/>
    </xf>
    <xf numFmtId="0" fontId="16" fillId="9" borderId="0" xfId="0" applyFont="1" applyFill="1" applyAlignment="1">
      <alignment horizontal="left" vertical="center" wrapText="1" indent="1"/>
    </xf>
    <xf numFmtId="43" fontId="16" fillId="9" borderId="0" xfId="0" applyNumberFormat="1" applyFont="1" applyFill="1" applyAlignment="1">
      <alignment horizontal="center" vertical="center"/>
    </xf>
    <xf numFmtId="0" fontId="30" fillId="10" borderId="0" xfId="0" applyFont="1" applyFill="1" applyAlignment="1">
      <alignment horizontal="left" vertical="center" wrapText="1"/>
    </xf>
    <xf numFmtId="0" fontId="45" fillId="8" borderId="0" xfId="0" applyFont="1" applyFill="1" applyAlignment="1">
      <alignment vertical="top"/>
    </xf>
    <xf numFmtId="0" fontId="16" fillId="2" borderId="48" xfId="0" applyFont="1" applyFill="1" applyBorder="1"/>
    <xf numFmtId="0" fontId="13" fillId="2" borderId="49" xfId="0" applyFont="1" applyFill="1" applyBorder="1" applyAlignment="1">
      <alignment vertical="center"/>
    </xf>
    <xf numFmtId="0" fontId="16" fillId="2" borderId="49" xfId="0" applyFont="1" applyFill="1" applyBorder="1"/>
    <xf numFmtId="43" fontId="16" fillId="2" borderId="49" xfId="0" applyNumberFormat="1" applyFont="1" applyFill="1" applyBorder="1"/>
    <xf numFmtId="0" fontId="16" fillId="2" borderId="50" xfId="0" applyFont="1" applyFill="1" applyBorder="1"/>
    <xf numFmtId="0" fontId="16" fillId="2" borderId="51" xfId="0" applyFont="1" applyFill="1" applyBorder="1"/>
    <xf numFmtId="0" fontId="16" fillId="2" borderId="52" xfId="0" applyFont="1" applyFill="1" applyBorder="1"/>
    <xf numFmtId="0" fontId="16" fillId="2" borderId="53" xfId="0" applyFont="1" applyFill="1" applyBorder="1"/>
    <xf numFmtId="0" fontId="16" fillId="2" borderId="54" xfId="0" applyFont="1" applyFill="1" applyBorder="1"/>
    <xf numFmtId="43" fontId="16" fillId="2" borderId="54" xfId="0" applyNumberFormat="1" applyFont="1" applyFill="1" applyBorder="1"/>
    <xf numFmtId="0" fontId="16" fillId="2" borderId="55" xfId="0" applyFont="1" applyFill="1" applyBorder="1"/>
    <xf numFmtId="0" fontId="16" fillId="9" borderId="0" xfId="0" applyFont="1" applyFill="1" applyAlignment="1">
      <alignment horizontal="left" vertical="center" indent="1"/>
    </xf>
    <xf numFmtId="0" fontId="16" fillId="2" borderId="54" xfId="0" applyFont="1" applyFill="1" applyBorder="1" applyAlignment="1">
      <alignment horizontal="left" indent="1"/>
    </xf>
    <xf numFmtId="0" fontId="35" fillId="2" borderId="44" xfId="1" applyFont="1" applyFill="1" applyBorder="1" applyAlignment="1">
      <alignment horizontal="center" vertical="top" wrapText="1"/>
    </xf>
    <xf numFmtId="0" fontId="35" fillId="2" borderId="0" xfId="1" applyFont="1" applyFill="1" applyAlignment="1">
      <alignment horizontal="center" vertical="top" wrapText="1"/>
    </xf>
    <xf numFmtId="0" fontId="16" fillId="2" borderId="0" xfId="0" applyFont="1" applyFill="1" applyAlignment="1">
      <alignment horizontal="center" vertical="top" wrapText="1"/>
    </xf>
    <xf numFmtId="0" fontId="16" fillId="2" borderId="23" xfId="0" applyFont="1" applyFill="1" applyBorder="1" applyAlignment="1">
      <alignment horizontal="center" vertical="top" wrapText="1"/>
    </xf>
    <xf numFmtId="0" fontId="35" fillId="2" borderId="11" xfId="1" applyFont="1" applyFill="1" applyBorder="1" applyAlignment="1">
      <alignment horizontal="center" vertical="top" wrapText="1"/>
    </xf>
    <xf numFmtId="0" fontId="16" fillId="2" borderId="11" xfId="0" applyFont="1" applyFill="1" applyBorder="1" applyAlignment="1">
      <alignment horizontal="center" vertical="top" wrapText="1"/>
    </xf>
    <xf numFmtId="0" fontId="35" fillId="2" borderId="10" xfId="1" applyFont="1" applyFill="1" applyBorder="1" applyAlignment="1">
      <alignment horizontal="center" vertical="top" wrapText="1"/>
    </xf>
    <xf numFmtId="0" fontId="35" fillId="2" borderId="0" xfId="1" applyFont="1" applyFill="1" applyAlignment="1">
      <alignment horizontal="center"/>
    </xf>
    <xf numFmtId="0" fontId="16" fillId="2" borderId="0" xfId="0" applyFont="1" applyFill="1" applyAlignment="1">
      <alignment horizontal="center"/>
    </xf>
    <xf numFmtId="0" fontId="16" fillId="2" borderId="17" xfId="0" applyFont="1" applyFill="1" applyBorder="1" applyAlignment="1">
      <alignment horizontal="center" vertical="top" wrapText="1"/>
    </xf>
    <xf numFmtId="0" fontId="16" fillId="2" borderId="11"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35" fillId="2" borderId="7" xfId="1" applyFont="1" applyFill="1" applyBorder="1" applyAlignment="1">
      <alignment horizontal="center" vertical="top" wrapText="1"/>
    </xf>
    <xf numFmtId="0" fontId="35" fillId="2" borderId="19" xfId="1" applyFont="1" applyFill="1" applyBorder="1" applyAlignment="1">
      <alignment horizontal="center" vertical="top" wrapText="1"/>
    </xf>
    <xf numFmtId="0" fontId="16" fillId="2" borderId="19" xfId="0" applyFont="1" applyFill="1" applyBorder="1" applyAlignment="1">
      <alignment horizontal="center" vertical="top" wrapText="1"/>
    </xf>
    <xf numFmtId="0" fontId="16" fillId="2" borderId="18" xfId="0" applyFont="1" applyFill="1" applyBorder="1" applyAlignment="1">
      <alignment horizontal="center" vertical="top" wrapText="1"/>
    </xf>
    <xf numFmtId="0" fontId="35" fillId="2" borderId="11" xfId="1" applyFont="1" applyFill="1" applyBorder="1" applyAlignment="1">
      <alignment horizontal="center" vertical="top"/>
    </xf>
    <xf numFmtId="0" fontId="35" fillId="2" borderId="17" xfId="1" applyFont="1" applyFill="1" applyBorder="1" applyAlignment="1">
      <alignment horizontal="center" vertical="top" wrapText="1"/>
    </xf>
    <xf numFmtId="0" fontId="35" fillId="2" borderId="18" xfId="1" applyFont="1" applyFill="1" applyBorder="1" applyAlignment="1">
      <alignment horizontal="center" vertical="top" wrapText="1"/>
    </xf>
    <xf numFmtId="0" fontId="35" fillId="2" borderId="17" xfId="1" applyFont="1" applyFill="1" applyBorder="1" applyAlignment="1">
      <alignment horizontal="center" vertical="top"/>
    </xf>
    <xf numFmtId="0" fontId="16" fillId="2" borderId="23" xfId="0" applyFont="1" applyFill="1" applyBorder="1"/>
    <xf numFmtId="0" fontId="35" fillId="2" borderId="23" xfId="1" applyFont="1" applyFill="1" applyBorder="1" applyAlignment="1">
      <alignment horizontal="center" vertical="top" wrapText="1"/>
    </xf>
    <xf numFmtId="0" fontId="16" fillId="2" borderId="0" xfId="0" applyFont="1" applyFill="1" applyAlignment="1">
      <alignment horizontal="center" vertical="center" wrapText="1"/>
    </xf>
    <xf numFmtId="0" fontId="16" fillId="2" borderId="23" xfId="0" applyFont="1" applyFill="1" applyBorder="1" applyAlignment="1">
      <alignment horizontal="center" vertical="center" wrapText="1"/>
    </xf>
    <xf numFmtId="0" fontId="16" fillId="2" borderId="0" xfId="0" applyFont="1" applyFill="1" applyAlignment="1">
      <alignment horizontal="center" vertical="top"/>
    </xf>
    <xf numFmtId="0" fontId="16" fillId="2" borderId="0" xfId="0" applyFont="1" applyFill="1" applyAlignment="1">
      <alignment horizontal="center" vertical="center"/>
    </xf>
    <xf numFmtId="0" fontId="33" fillId="2" borderId="62" xfId="1" applyFont="1" applyFill="1" applyBorder="1" applyAlignment="1">
      <alignment horizontal="center" vertical="top" wrapText="1"/>
    </xf>
    <xf numFmtId="0" fontId="33" fillId="2" borderId="63" xfId="1" applyFont="1" applyFill="1" applyBorder="1" applyAlignment="1">
      <alignment horizontal="center" vertical="top" wrapText="1"/>
    </xf>
    <xf numFmtId="0" fontId="33" fillId="2" borderId="64" xfId="1" applyFont="1" applyFill="1" applyBorder="1" applyAlignment="1">
      <alignment horizontal="center" vertical="top" wrapText="1"/>
    </xf>
    <xf numFmtId="0" fontId="33" fillId="2" borderId="65" xfId="1" applyFont="1" applyFill="1" applyBorder="1" applyAlignment="1">
      <alignment horizontal="center" vertical="top" wrapText="1"/>
    </xf>
    <xf numFmtId="0" fontId="16" fillId="2" borderId="64" xfId="0" applyFont="1" applyFill="1" applyBorder="1" applyAlignment="1">
      <alignment horizontal="center" vertical="top" wrapText="1"/>
    </xf>
    <xf numFmtId="0" fontId="16" fillId="2" borderId="65" xfId="0" applyFont="1" applyFill="1" applyBorder="1" applyAlignment="1">
      <alignment horizontal="center" vertical="top" wrapText="1"/>
    </xf>
    <xf numFmtId="0" fontId="16" fillId="2" borderId="66" xfId="0" applyFont="1" applyFill="1" applyBorder="1" applyAlignment="1">
      <alignment horizontal="center" vertical="top" wrapText="1"/>
    </xf>
    <xf numFmtId="0" fontId="16" fillId="2" borderId="67" xfId="0" applyFont="1" applyFill="1" applyBorder="1" applyAlignment="1">
      <alignment horizontal="center" vertical="top" wrapText="1"/>
    </xf>
    <xf numFmtId="0" fontId="33" fillId="2" borderId="64" xfId="1" applyFont="1" applyFill="1" applyBorder="1" applyAlignment="1">
      <alignment horizontal="center"/>
    </xf>
    <xf numFmtId="0" fontId="33" fillId="2" borderId="65" xfId="1" applyFont="1" applyFill="1" applyBorder="1" applyAlignment="1">
      <alignment horizontal="center"/>
    </xf>
    <xf numFmtId="0" fontId="16" fillId="2" borderId="64" xfId="0" applyFont="1" applyFill="1" applyBorder="1" applyAlignment="1">
      <alignment horizontal="center"/>
    </xf>
    <xf numFmtId="0" fontId="16" fillId="2" borderId="65" xfId="0" applyFont="1" applyFill="1" applyBorder="1" applyAlignment="1">
      <alignment horizontal="center"/>
    </xf>
    <xf numFmtId="0" fontId="16" fillId="2" borderId="64" xfId="0" applyFont="1" applyFill="1" applyBorder="1" applyAlignment="1">
      <alignment horizontal="center" vertical="center" wrapText="1"/>
    </xf>
    <xf numFmtId="0" fontId="16" fillId="2" borderId="6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48" fillId="2" borderId="65" xfId="0" applyFont="1" applyFill="1" applyBorder="1" applyAlignment="1">
      <alignment horizontal="center" vertical="top" wrapText="1"/>
    </xf>
    <xf numFmtId="0" fontId="5" fillId="0" borderId="0" xfId="0" applyFont="1" applyAlignment="1">
      <alignment wrapText="1" shrinkToFit="1"/>
    </xf>
    <xf numFmtId="0" fontId="5" fillId="0" borderId="0" xfId="0" applyFont="1" applyAlignment="1">
      <alignment vertical="top" wrapText="1" shrinkToFit="1"/>
    </xf>
    <xf numFmtId="0" fontId="5" fillId="2" borderId="0" xfId="0" applyFont="1" applyFill="1" applyAlignment="1">
      <alignment wrapText="1" shrinkToFit="1"/>
    </xf>
    <xf numFmtId="0" fontId="5" fillId="2" borderId="0" xfId="0" applyFont="1" applyFill="1" applyAlignment="1">
      <alignment vertical="top" wrapText="1" shrinkToFit="1"/>
    </xf>
    <xf numFmtId="0" fontId="21" fillId="9" borderId="56" xfId="0" applyFont="1" applyFill="1" applyBorder="1" applyAlignment="1">
      <alignment horizontal="center" vertical="center" wrapText="1" shrinkToFit="1"/>
    </xf>
    <xf numFmtId="0" fontId="23" fillId="0" borderId="63" xfId="1" applyBorder="1" applyAlignment="1">
      <alignment horizontal="center"/>
    </xf>
    <xf numFmtId="0" fontId="4" fillId="2" borderId="4" xfId="0" applyFont="1" applyFill="1" applyBorder="1" applyAlignment="1">
      <alignment horizontal="left" vertical="top" wrapText="1" indent="1"/>
    </xf>
    <xf numFmtId="0" fontId="4" fillId="2" borderId="4" xfId="0" applyFont="1" applyFill="1" applyBorder="1" applyAlignment="1">
      <alignment horizontal="left" vertical="top" indent="1"/>
    </xf>
    <xf numFmtId="0" fontId="4" fillId="2" borderId="4" xfId="0" applyFont="1" applyFill="1" applyBorder="1" applyAlignment="1">
      <alignment vertical="top" indent="1"/>
    </xf>
    <xf numFmtId="0" fontId="4" fillId="2" borderId="75" xfId="0" applyFont="1" applyFill="1" applyBorder="1" applyAlignment="1">
      <alignment vertical="top" indent="1"/>
    </xf>
    <xf numFmtId="0" fontId="5" fillId="2" borderId="11" xfId="0" applyFont="1" applyFill="1" applyBorder="1" applyAlignment="1">
      <alignment horizontal="center" vertical="top" wrapText="1"/>
    </xf>
    <xf numFmtId="0" fontId="4" fillId="25" borderId="1" xfId="0" applyFont="1" applyFill="1" applyBorder="1" applyAlignment="1">
      <alignment horizontal="left" vertical="top" indent="1"/>
    </xf>
    <xf numFmtId="0" fontId="4" fillId="25" borderId="6" xfId="0" applyFont="1" applyFill="1" applyBorder="1" applyAlignment="1">
      <alignment horizontal="left" vertical="top" wrapText="1" indent="1"/>
    </xf>
    <xf numFmtId="0" fontId="4" fillId="25" borderId="1" xfId="0" applyFont="1" applyFill="1" applyBorder="1" applyAlignment="1">
      <alignment horizontal="left" vertical="top" wrapText="1" indent="1"/>
    </xf>
    <xf numFmtId="0" fontId="4" fillId="25" borderId="0" xfId="0" applyFont="1" applyFill="1" applyAlignment="1">
      <alignment horizontal="left" vertical="top"/>
    </xf>
    <xf numFmtId="0" fontId="4" fillId="2" borderId="4" xfId="0" applyFont="1" applyFill="1" applyBorder="1" applyAlignment="1">
      <alignment vertical="top" wrapText="1" indent="1"/>
    </xf>
    <xf numFmtId="0" fontId="4" fillId="2" borderId="75" xfId="0" applyFont="1" applyFill="1" applyBorder="1" applyAlignment="1">
      <alignment vertical="top" wrapText="1" indent="1"/>
    </xf>
    <xf numFmtId="0" fontId="4" fillId="25" borderId="6" xfId="0" applyFont="1" applyFill="1" applyBorder="1" applyAlignment="1">
      <alignment horizontal="left" vertical="top" indent="1"/>
    </xf>
    <xf numFmtId="0" fontId="4" fillId="25" borderId="3" xfId="0" applyFont="1" applyFill="1" applyBorder="1" applyAlignment="1">
      <alignment horizontal="left" vertical="top" wrapText="1" indent="1"/>
    </xf>
    <xf numFmtId="0" fontId="4" fillId="25" borderId="77" xfId="0" applyFont="1" applyFill="1" applyBorder="1" applyAlignment="1">
      <alignment vertical="top" wrapText="1" indent="1"/>
    </xf>
    <xf numFmtId="0" fontId="4" fillId="2" borderId="76" xfId="0" applyFont="1" applyFill="1" applyBorder="1" applyAlignment="1">
      <alignment vertical="top" indent="1"/>
    </xf>
    <xf numFmtId="0" fontId="4" fillId="25" borderId="77" xfId="0" applyFont="1" applyFill="1" applyBorder="1" applyAlignment="1">
      <alignment vertical="top" indent="1"/>
    </xf>
    <xf numFmtId="0" fontId="5" fillId="2" borderId="15" xfId="0" applyFont="1" applyFill="1" applyBorder="1" applyAlignment="1">
      <alignment horizontal="center" vertical="center" wrapText="1"/>
    </xf>
    <xf numFmtId="0" fontId="5" fillId="2" borderId="25" xfId="0" applyFont="1" applyFill="1" applyBorder="1" applyAlignment="1">
      <alignment horizontal="center" vertical="center" wrapText="1"/>
    </xf>
    <xf numFmtId="0" fontId="5" fillId="2" borderId="21" xfId="0" applyFont="1" applyFill="1" applyBorder="1" applyAlignment="1">
      <alignment horizontal="left" vertical="top" wrapText="1" indent="1"/>
    </xf>
    <xf numFmtId="0" fontId="10" fillId="2" borderId="25" xfId="0" applyFont="1" applyFill="1" applyBorder="1" applyAlignment="1">
      <alignment horizontal="left" vertical="top" wrapText="1" indent="1"/>
    </xf>
    <xf numFmtId="0" fontId="5" fillId="2" borderId="25" xfId="0" applyFont="1" applyFill="1" applyBorder="1" applyAlignment="1">
      <alignment horizontal="center" vertical="top" wrapText="1" indent="1"/>
    </xf>
    <xf numFmtId="0" fontId="5" fillId="2" borderId="20" xfId="0" applyFont="1" applyFill="1" applyBorder="1" applyAlignment="1">
      <alignment horizontal="center" vertical="center" wrapText="1"/>
    </xf>
    <xf numFmtId="0" fontId="5" fillId="2" borderId="46" xfId="0" applyFont="1" applyFill="1" applyBorder="1" applyAlignment="1">
      <alignment horizontal="left" vertical="top" wrapText="1" indent="1"/>
    </xf>
    <xf numFmtId="0" fontId="5" fillId="2" borderId="27" xfId="0" quotePrefix="1" applyFont="1" applyFill="1" applyBorder="1" applyAlignment="1">
      <alignment horizontal="center" vertical="center" wrapText="1"/>
    </xf>
    <xf numFmtId="0" fontId="4" fillId="2" borderId="2" xfId="0" applyFont="1" applyFill="1" applyBorder="1" applyAlignment="1">
      <alignment horizontal="left" vertical="top" indent="1"/>
    </xf>
    <xf numFmtId="0" fontId="15" fillId="9" borderId="1" xfId="0" applyFont="1" applyFill="1" applyBorder="1" applyAlignment="1">
      <alignment horizontal="center" vertical="center" wrapText="1"/>
    </xf>
    <xf numFmtId="0" fontId="15" fillId="9" borderId="1" xfId="0" applyFont="1" applyFill="1" applyBorder="1" applyAlignment="1">
      <alignment horizontal="center" vertical="center"/>
    </xf>
    <xf numFmtId="0" fontId="20" fillId="7" borderId="3" xfId="0" applyFont="1" applyFill="1" applyBorder="1" applyAlignment="1">
      <alignment horizontal="center" vertical="center" wrapText="1"/>
    </xf>
    <xf numFmtId="0" fontId="15" fillId="2" borderId="0" xfId="0" applyFont="1" applyFill="1" applyAlignment="1">
      <alignment horizontal="center" vertical="center"/>
    </xf>
    <xf numFmtId="0" fontId="3" fillId="2" borderId="0" xfId="0" applyFont="1" applyFill="1" applyAlignment="1">
      <alignment horizontal="center" vertical="center" textRotation="180" wrapText="1" shrinkToFit="1"/>
    </xf>
    <xf numFmtId="0" fontId="5" fillId="2" borderId="0" xfId="0" applyFont="1" applyFill="1" applyAlignment="1">
      <alignment horizontal="center" vertical="center" textRotation="180" wrapText="1" shrinkToFit="1"/>
    </xf>
    <xf numFmtId="0" fontId="5" fillId="0" borderId="0" xfId="0" applyFont="1" applyAlignment="1">
      <alignment horizontal="center" vertical="center" textRotation="180" wrapText="1" shrinkToFit="1"/>
    </xf>
    <xf numFmtId="0" fontId="5" fillId="0" borderId="56" xfId="0" applyFont="1" applyBorder="1" applyAlignment="1">
      <alignment horizontal="center" vertical="center" textRotation="90" wrapText="1" shrinkToFit="1"/>
    </xf>
    <xf numFmtId="0" fontId="5" fillId="2" borderId="0" xfId="0" applyFont="1" applyFill="1" applyAlignment="1">
      <alignment horizontal="center" vertical="center" textRotation="90" wrapText="1" shrinkToFit="1"/>
    </xf>
    <xf numFmtId="0" fontId="5" fillId="0" borderId="0" xfId="0" applyFont="1" applyAlignment="1">
      <alignment horizontal="center" vertical="center" textRotation="90" wrapText="1" shrinkToFit="1"/>
    </xf>
    <xf numFmtId="0" fontId="5" fillId="2" borderId="0" xfId="0" applyFont="1" applyFill="1" applyAlignment="1">
      <alignment horizontal="left" wrapText="1" indent="1" shrinkToFit="1"/>
    </xf>
    <xf numFmtId="0" fontId="5" fillId="0" borderId="56" xfId="0" applyFont="1" applyBorder="1" applyAlignment="1">
      <alignment horizontal="left" vertical="top" wrapText="1" indent="1" shrinkToFit="1"/>
    </xf>
    <xf numFmtId="0" fontId="5" fillId="2" borderId="0" xfId="0" applyFont="1" applyFill="1" applyAlignment="1">
      <alignment horizontal="left" vertical="top" wrapText="1" indent="1" shrinkToFit="1"/>
    </xf>
    <xf numFmtId="0" fontId="5" fillId="0" borderId="0" xfId="0" applyFont="1" applyAlignment="1">
      <alignment horizontal="left" wrapText="1" indent="1" shrinkToFit="1"/>
    </xf>
    <xf numFmtId="0" fontId="5" fillId="0" borderId="0" xfId="0" applyFont="1" applyAlignment="1">
      <alignment horizontal="left" vertical="top" wrapText="1" indent="1" shrinkToFit="1"/>
    </xf>
    <xf numFmtId="0" fontId="5" fillId="2" borderId="0" xfId="0" applyFont="1" applyFill="1" applyAlignment="1">
      <alignment vertical="center" wrapText="1" shrinkToFit="1"/>
    </xf>
    <xf numFmtId="0" fontId="10" fillId="19" borderId="56" xfId="0" applyFont="1" applyFill="1" applyBorder="1" applyAlignment="1">
      <alignment horizontal="center" vertical="center" textRotation="90" wrapText="1" shrinkToFit="1"/>
    </xf>
    <xf numFmtId="0" fontId="10" fillId="20" borderId="56" xfId="0" applyFont="1" applyFill="1" applyBorder="1" applyAlignment="1">
      <alignment horizontal="center" vertical="center" textRotation="90" wrapText="1" shrinkToFit="1"/>
    </xf>
    <xf numFmtId="0" fontId="10" fillId="21" borderId="56" xfId="0" applyFont="1" applyFill="1" applyBorder="1" applyAlignment="1">
      <alignment horizontal="center" vertical="center" textRotation="90" wrapText="1" shrinkToFit="1"/>
    </xf>
    <xf numFmtId="0" fontId="10" fillId="22" borderId="56" xfId="0" applyFont="1" applyFill="1" applyBorder="1" applyAlignment="1">
      <alignment horizontal="center" vertical="center" textRotation="90" wrapText="1" shrinkToFit="1"/>
    </xf>
    <xf numFmtId="0" fontId="10" fillId="23" borderId="56" xfId="0" applyFont="1" applyFill="1" applyBorder="1" applyAlignment="1">
      <alignment horizontal="center" vertical="center" textRotation="90" wrapText="1" shrinkToFit="1"/>
    </xf>
    <xf numFmtId="0" fontId="5" fillId="24" borderId="56" xfId="0" applyFont="1" applyFill="1" applyBorder="1" applyAlignment="1">
      <alignment horizontal="center" vertical="center" textRotation="90" wrapText="1" shrinkToFit="1"/>
    </xf>
    <xf numFmtId="0" fontId="5" fillId="0" borderId="0" xfId="0" applyFont="1" applyAlignment="1">
      <alignment vertical="center" wrapText="1" shrinkToFit="1"/>
    </xf>
    <xf numFmtId="0" fontId="5" fillId="33" borderId="56" xfId="0" applyFont="1" applyFill="1" applyBorder="1" applyAlignment="1">
      <alignment horizontal="center" vertical="center" textRotation="90" wrapText="1" shrinkToFit="1"/>
    </xf>
    <xf numFmtId="0" fontId="5" fillId="2" borderId="0" xfId="0" applyFont="1" applyFill="1" applyAlignment="1">
      <alignment horizontal="center" vertical="center" wrapText="1" shrinkToFit="1"/>
    </xf>
    <xf numFmtId="0" fontId="5" fillId="0" borderId="56" xfId="0" applyFont="1" applyBorder="1" applyAlignment="1">
      <alignment horizontal="center" vertical="center" wrapText="1" shrinkToFit="1"/>
    </xf>
    <xf numFmtId="0" fontId="5" fillId="0" borderId="0" xfId="0" applyFont="1" applyAlignment="1">
      <alignment horizontal="center" vertical="center" wrapText="1" shrinkToFit="1"/>
    </xf>
    <xf numFmtId="0" fontId="6" fillId="2" borderId="0" xfId="0" applyFont="1" applyFill="1" applyAlignment="1">
      <alignment horizontal="left" vertical="center" wrapText="1" indent="1" shrinkToFit="1"/>
    </xf>
    <xf numFmtId="0" fontId="50" fillId="7" borderId="56" xfId="0" applyFont="1" applyFill="1" applyBorder="1" applyAlignment="1">
      <alignment horizontal="center" vertical="center" wrapText="1" shrinkToFit="1"/>
    </xf>
    <xf numFmtId="0" fontId="17" fillId="2" borderId="0" xfId="0" applyFont="1" applyFill="1" applyAlignment="1">
      <alignment vertical="center" wrapText="1"/>
    </xf>
    <xf numFmtId="0" fontId="18" fillId="2" borderId="0" xfId="0" applyFont="1" applyFill="1" applyAlignment="1">
      <alignment vertical="center" wrapText="1"/>
    </xf>
    <xf numFmtId="0" fontId="4" fillId="2" borderId="3" xfId="0" applyFont="1" applyFill="1" applyBorder="1" applyAlignment="1">
      <alignment vertical="top"/>
    </xf>
    <xf numFmtId="0" fontId="15" fillId="2" borderId="0" xfId="0" applyFont="1" applyFill="1" applyAlignment="1">
      <alignment horizontal="center" vertical="top"/>
    </xf>
    <xf numFmtId="0" fontId="20" fillId="2" borderId="0" xfId="0" applyFont="1" applyFill="1" applyAlignment="1">
      <alignment vertical="center" wrapText="1"/>
    </xf>
    <xf numFmtId="0" fontId="4" fillId="2" borderId="75" xfId="0" applyFont="1" applyFill="1" applyBorder="1" applyAlignment="1">
      <alignment vertical="top"/>
    </xf>
    <xf numFmtId="0" fontId="15" fillId="9" borderId="67" xfId="0" applyFont="1" applyFill="1" applyBorder="1" applyAlignment="1">
      <alignment horizontal="center" vertical="top" indent="1"/>
    </xf>
    <xf numFmtId="0" fontId="15" fillId="9" borderId="81" xfId="0" applyFont="1" applyFill="1" applyBorder="1" applyAlignment="1">
      <alignment horizontal="center" vertical="top" indent="1"/>
    </xf>
    <xf numFmtId="0" fontId="15" fillId="9" borderId="81" xfId="0" applyFont="1" applyFill="1" applyBorder="1" applyAlignment="1">
      <alignment horizontal="center" vertical="top" wrapText="1" indent="1"/>
    </xf>
    <xf numFmtId="0" fontId="4" fillId="2" borderId="0" xfId="0" applyFont="1" applyFill="1" applyAlignment="1">
      <alignment horizontal="left" vertical="top" wrapText="1" indent="1"/>
    </xf>
    <xf numFmtId="0" fontId="5" fillId="9" borderId="15" xfId="0" applyFont="1" applyFill="1" applyBorder="1" applyAlignment="1">
      <alignment horizontal="center" vertical="center" wrapText="1"/>
    </xf>
    <xf numFmtId="0" fontId="5" fillId="25" borderId="0" xfId="0" applyFont="1" applyFill="1" applyAlignment="1">
      <alignment horizontal="center" vertical="center" wrapText="1"/>
    </xf>
    <xf numFmtId="0" fontId="5" fillId="9" borderId="15" xfId="0" applyFont="1" applyFill="1" applyBorder="1" applyAlignment="1">
      <alignment horizontal="left" vertical="center" wrapText="1"/>
    </xf>
    <xf numFmtId="0" fontId="21" fillId="2" borderId="0" xfId="0" applyFont="1" applyFill="1" applyAlignment="1">
      <alignment vertical="center"/>
    </xf>
    <xf numFmtId="0" fontId="5" fillId="25" borderId="0" xfId="0" applyFont="1" applyFill="1" applyAlignment="1">
      <alignment horizontal="left" vertical="center" wrapText="1"/>
    </xf>
    <xf numFmtId="0" fontId="7" fillId="2" borderId="33" xfId="0" applyFont="1" applyFill="1" applyBorder="1" applyAlignment="1">
      <alignment horizontal="center" vertical="top"/>
    </xf>
    <xf numFmtId="0" fontId="7" fillId="2" borderId="34" xfId="0" applyFont="1" applyFill="1" applyBorder="1" applyAlignment="1">
      <alignment horizontal="center" vertical="top"/>
    </xf>
    <xf numFmtId="0" fontId="7" fillId="2" borderId="35" xfId="0" applyFont="1" applyFill="1" applyBorder="1" applyAlignment="1">
      <alignment horizontal="center" vertical="top"/>
    </xf>
    <xf numFmtId="0" fontId="8" fillId="2" borderId="36" xfId="0" applyFont="1" applyFill="1" applyBorder="1" applyAlignment="1">
      <alignment horizontal="center" vertical="center" wrapText="1"/>
    </xf>
    <xf numFmtId="0" fontId="8" fillId="2" borderId="0" xfId="0" applyFont="1" applyFill="1" applyAlignment="1">
      <alignment horizontal="center" vertical="center" wrapText="1"/>
    </xf>
    <xf numFmtId="0" fontId="8" fillId="2" borderId="37" xfId="0" applyFont="1" applyFill="1" applyBorder="1" applyAlignment="1">
      <alignment horizontal="center" vertical="center" wrapText="1"/>
    </xf>
    <xf numFmtId="0" fontId="5" fillId="9" borderId="0" xfId="0" applyFont="1" applyFill="1" applyAlignment="1">
      <alignment horizontal="left" vertical="top" wrapText="1"/>
    </xf>
    <xf numFmtId="0" fontId="41" fillId="9" borderId="0" xfId="0" applyFont="1" applyFill="1" applyAlignment="1">
      <alignment horizontal="left" vertical="top" wrapText="1"/>
    </xf>
    <xf numFmtId="0" fontId="14" fillId="9" borderId="0" xfId="0" applyFont="1" applyFill="1" applyAlignment="1">
      <alignment horizontal="left" vertical="center"/>
    </xf>
    <xf numFmtId="0" fontId="43" fillId="9" borderId="0" xfId="0" applyFont="1" applyFill="1" applyAlignment="1">
      <alignment horizontal="left" vertical="top" wrapText="1"/>
    </xf>
    <xf numFmtId="0" fontId="31" fillId="2" borderId="38" xfId="0" applyFont="1" applyFill="1" applyBorder="1" applyAlignment="1">
      <alignment horizontal="center" vertical="top" wrapText="1"/>
    </xf>
    <xf numFmtId="0" fontId="31" fillId="2" borderId="39" xfId="0" applyFont="1" applyFill="1" applyBorder="1" applyAlignment="1">
      <alignment horizontal="center" vertical="top" wrapText="1"/>
    </xf>
    <xf numFmtId="0" fontId="31" fillId="2" borderId="40" xfId="0" applyFont="1" applyFill="1" applyBorder="1" applyAlignment="1">
      <alignment horizontal="center" vertical="top" wrapText="1"/>
    </xf>
    <xf numFmtId="0" fontId="36" fillId="9" borderId="0" xfId="0" applyFont="1" applyFill="1" applyAlignment="1">
      <alignment horizontal="left" vertical="top" wrapText="1"/>
    </xf>
    <xf numFmtId="0" fontId="42" fillId="9" borderId="0" xfId="0" applyFont="1" applyFill="1" applyAlignment="1">
      <alignment horizontal="left" vertical="center"/>
    </xf>
    <xf numFmtId="0" fontId="8" fillId="2" borderId="0" xfId="0" applyFont="1" applyFill="1" applyAlignment="1">
      <alignment horizontal="left" vertical="center"/>
    </xf>
    <xf numFmtId="0" fontId="5" fillId="2" borderId="0" xfId="0" applyFont="1" applyFill="1" applyAlignment="1">
      <alignment horizontal="left" vertical="top"/>
    </xf>
    <xf numFmtId="0" fontId="10" fillId="2" borderId="0" xfId="0" applyFont="1" applyFill="1" applyAlignment="1">
      <alignment horizontal="left" vertical="top"/>
    </xf>
    <xf numFmtId="0" fontId="4" fillId="0" borderId="0" xfId="0" applyFont="1" applyAlignment="1">
      <alignment horizontal="left" vertical="top" wrapText="1"/>
    </xf>
    <xf numFmtId="0" fontId="27" fillId="9" borderId="0" xfId="0" applyFont="1" applyFill="1" applyAlignment="1">
      <alignment horizontal="left" vertical="top"/>
    </xf>
    <xf numFmtId="0" fontId="41" fillId="2" borderId="0" xfId="0" applyFont="1" applyFill="1" applyAlignment="1">
      <alignment horizontal="left" vertical="top" wrapText="1"/>
    </xf>
    <xf numFmtId="0" fontId="46" fillId="2" borderId="0" xfId="0" applyFont="1" applyFill="1" applyAlignment="1">
      <alignment horizontal="left" vertical="top" wrapText="1"/>
    </xf>
    <xf numFmtId="0" fontId="5" fillId="2" borderId="61" xfId="0" applyFont="1" applyFill="1" applyBorder="1" applyAlignment="1">
      <alignment horizontal="center" vertical="center" wrapText="1"/>
    </xf>
    <xf numFmtId="0" fontId="8" fillId="2" borderId="0" xfId="0" applyFont="1" applyFill="1" applyAlignment="1">
      <alignment horizontal="left" vertical="top" wrapText="1"/>
    </xf>
    <xf numFmtId="0" fontId="10" fillId="2" borderId="0" xfId="0" applyFont="1" applyFill="1" applyAlignment="1">
      <alignment horizontal="left" vertical="top" wrapText="1"/>
    </xf>
    <xf numFmtId="0" fontId="5" fillId="2" borderId="15" xfId="0" applyFont="1" applyFill="1" applyBorder="1" applyAlignment="1">
      <alignment horizontal="center" vertical="center" wrapText="1"/>
    </xf>
    <xf numFmtId="0" fontId="5" fillId="2" borderId="27" xfId="0" applyFont="1" applyFill="1" applyBorder="1" applyAlignment="1">
      <alignment horizontal="center" vertical="center" wrapText="1"/>
    </xf>
    <xf numFmtId="0" fontId="5" fillId="2" borderId="20" xfId="0" applyFont="1" applyFill="1" applyBorder="1" applyAlignment="1">
      <alignment horizontal="center" vertical="center" wrapText="1"/>
    </xf>
    <xf numFmtId="0" fontId="17" fillId="9" borderId="21" xfId="0" applyFont="1" applyFill="1" applyBorder="1" applyAlignment="1">
      <alignment horizontal="center" vertical="center" wrapText="1"/>
    </xf>
    <xf numFmtId="0" fontId="17" fillId="9" borderId="20" xfId="0" applyFont="1" applyFill="1" applyBorder="1" applyAlignment="1">
      <alignment horizontal="center" vertical="center" wrapText="1"/>
    </xf>
    <xf numFmtId="0" fontId="5" fillId="2" borderId="22" xfId="0" applyFont="1" applyFill="1" applyBorder="1" applyAlignment="1">
      <alignment horizontal="left" vertical="center" wrapText="1" indent="1"/>
    </xf>
    <xf numFmtId="0" fontId="5" fillId="2" borderId="25" xfId="0" applyFont="1" applyFill="1" applyBorder="1" applyAlignment="1">
      <alignment horizontal="left" vertical="center" wrapText="1" indent="1"/>
    </xf>
    <xf numFmtId="0" fontId="5" fillId="2" borderId="24" xfId="0" applyFont="1" applyFill="1" applyBorder="1" applyAlignment="1">
      <alignment horizontal="left" vertical="center" wrapText="1" indent="1"/>
    </xf>
    <xf numFmtId="0" fontId="19" fillId="7" borderId="22" xfId="0" applyFont="1" applyFill="1" applyBorder="1" applyAlignment="1">
      <alignment horizontal="center" vertical="center" wrapText="1"/>
    </xf>
    <xf numFmtId="0" fontId="19" fillId="7" borderId="25" xfId="0" applyFont="1" applyFill="1" applyBorder="1" applyAlignment="1">
      <alignment horizontal="center" vertical="center" wrapText="1"/>
    </xf>
    <xf numFmtId="0" fontId="19" fillId="7" borderId="24" xfId="0" applyFont="1" applyFill="1" applyBorder="1" applyAlignment="1">
      <alignment horizontal="center" vertical="center" wrapText="1"/>
    </xf>
    <xf numFmtId="0" fontId="9" fillId="8" borderId="22" xfId="0" applyFont="1" applyFill="1" applyBorder="1" applyAlignment="1">
      <alignment horizontal="center" vertical="center" wrapText="1"/>
    </xf>
    <xf numFmtId="0" fontId="9" fillId="8" borderId="25" xfId="0" applyFont="1" applyFill="1" applyBorder="1" applyAlignment="1">
      <alignment horizontal="center" vertical="center" wrapText="1"/>
    </xf>
    <xf numFmtId="0" fontId="9" fillId="8" borderId="24" xfId="0" applyFont="1" applyFill="1" applyBorder="1" applyAlignment="1">
      <alignment horizontal="center" vertical="center" wrapText="1"/>
    </xf>
    <xf numFmtId="0" fontId="9" fillId="8" borderId="22" xfId="0" applyFont="1" applyFill="1" applyBorder="1" applyAlignment="1">
      <alignment horizontal="center" vertical="center" wrapText="1" indent="1"/>
    </xf>
    <xf numFmtId="0" fontId="9" fillId="8" borderId="25" xfId="0" applyFont="1" applyFill="1" applyBorder="1" applyAlignment="1">
      <alignment horizontal="center" vertical="center" wrapText="1" indent="1"/>
    </xf>
    <xf numFmtId="0" fontId="9" fillId="8" borderId="24" xfId="0" applyFont="1" applyFill="1" applyBorder="1" applyAlignment="1">
      <alignment horizontal="center" vertical="center" wrapText="1" indent="1"/>
    </xf>
    <xf numFmtId="0" fontId="9" fillId="8" borderId="15" xfId="0" applyFont="1" applyFill="1" applyBorder="1" applyAlignment="1">
      <alignment horizontal="center" vertical="center" wrapText="1"/>
    </xf>
    <xf numFmtId="0" fontId="9" fillId="8" borderId="16" xfId="0" applyFont="1" applyFill="1" applyBorder="1" applyAlignment="1">
      <alignment horizontal="center" vertical="center" wrapText="1" indent="1"/>
    </xf>
    <xf numFmtId="0" fontId="5" fillId="2" borderId="21" xfId="0" applyFont="1" applyFill="1" applyBorder="1" applyAlignment="1">
      <alignment horizontal="left" vertical="top" wrapText="1" indent="1"/>
    </xf>
    <xf numFmtId="0" fontId="4" fillId="2" borderId="22" xfId="0" applyFont="1" applyFill="1" applyBorder="1" applyAlignment="1">
      <alignment horizontal="center" vertical="center" wrapText="1"/>
    </xf>
    <xf numFmtId="0" fontId="4" fillId="2" borderId="25" xfId="0" applyFont="1" applyFill="1" applyBorder="1" applyAlignment="1">
      <alignment horizontal="center" vertical="center" wrapText="1"/>
    </xf>
    <xf numFmtId="0" fontId="4" fillId="2" borderId="24" xfId="0" applyFont="1" applyFill="1" applyBorder="1" applyAlignment="1">
      <alignment horizontal="center" vertical="center" wrapText="1"/>
    </xf>
    <xf numFmtId="0" fontId="46" fillId="2" borderId="22" xfId="0" applyFont="1" applyFill="1" applyBorder="1" applyAlignment="1">
      <alignment horizontal="left" vertical="top" wrapText="1" indent="1"/>
    </xf>
    <xf numFmtId="0" fontId="5" fillId="2" borderId="25" xfId="0" applyFont="1" applyFill="1" applyBorder="1" applyAlignment="1">
      <alignment horizontal="left" vertical="top" wrapText="1" indent="1"/>
    </xf>
    <xf numFmtId="0" fontId="5" fillId="2" borderId="24" xfId="0" applyFont="1" applyFill="1" applyBorder="1" applyAlignment="1">
      <alignment horizontal="left" vertical="top" wrapText="1" indent="1"/>
    </xf>
    <xf numFmtId="0" fontId="5" fillId="2" borderId="22" xfId="0" applyFont="1" applyFill="1" applyBorder="1" applyAlignment="1">
      <alignment horizontal="left" vertical="top" wrapText="1" indent="1"/>
    </xf>
    <xf numFmtId="0" fontId="5" fillId="2" borderId="10" xfId="0" applyFont="1" applyFill="1" applyBorder="1" applyAlignment="1">
      <alignment horizontal="center" vertical="top" wrapText="1"/>
    </xf>
    <xf numFmtId="0" fontId="5" fillId="2" borderId="7" xfId="0" applyFont="1" applyFill="1" applyBorder="1" applyAlignment="1">
      <alignment horizontal="center" vertical="top" wrapText="1"/>
    </xf>
    <xf numFmtId="0" fontId="5" fillId="2" borderId="11" xfId="0" applyFont="1" applyFill="1" applyBorder="1" applyAlignment="1">
      <alignment horizontal="center" vertical="top" wrapText="1"/>
    </xf>
    <xf numFmtId="0" fontId="5" fillId="2" borderId="19" xfId="0" applyFont="1" applyFill="1" applyBorder="1" applyAlignment="1">
      <alignment horizontal="center" vertical="top" wrapText="1"/>
    </xf>
    <xf numFmtId="0" fontId="5" fillId="2" borderId="45" xfId="0" applyFont="1" applyFill="1" applyBorder="1" applyAlignment="1">
      <alignment horizontal="left" vertical="top" wrapText="1" indent="1"/>
    </xf>
    <xf numFmtId="0" fontId="5" fillId="2" borderId="46" xfId="0" applyFont="1" applyFill="1" applyBorder="1" applyAlignment="1">
      <alignment horizontal="left" vertical="top" wrapText="1" indent="1"/>
    </xf>
    <xf numFmtId="0" fontId="5" fillId="2" borderId="47" xfId="0" applyFont="1" applyFill="1" applyBorder="1" applyAlignment="1">
      <alignment horizontal="left" vertical="top" wrapText="1" indent="1"/>
    </xf>
    <xf numFmtId="0" fontId="5" fillId="2" borderId="68" xfId="0" applyFont="1" applyFill="1" applyBorder="1" applyAlignment="1">
      <alignment horizontal="center" vertical="center" wrapText="1"/>
    </xf>
    <xf numFmtId="0" fontId="5" fillId="2" borderId="60" xfId="0" applyFont="1" applyFill="1" applyBorder="1" applyAlignment="1">
      <alignment horizontal="center" vertical="center" wrapText="1"/>
    </xf>
    <xf numFmtId="0" fontId="5" fillId="2" borderId="15" xfId="0" applyFont="1" applyFill="1" applyBorder="1" applyAlignment="1">
      <alignment horizontal="left" vertical="center" wrapText="1"/>
    </xf>
    <xf numFmtId="0" fontId="5" fillId="2" borderId="18"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22" xfId="0" applyFont="1" applyFill="1" applyBorder="1" applyAlignment="1">
      <alignment horizontal="center" vertical="center" wrapText="1"/>
    </xf>
    <xf numFmtId="0" fontId="5" fillId="2" borderId="25" xfId="0" applyFont="1" applyFill="1" applyBorder="1" applyAlignment="1">
      <alignment horizontal="center" vertical="center" wrapText="1"/>
    </xf>
    <xf numFmtId="0" fontId="5" fillId="2" borderId="24" xfId="0" applyFont="1" applyFill="1" applyBorder="1" applyAlignment="1">
      <alignment horizontal="center" vertical="center" wrapText="1"/>
    </xf>
    <xf numFmtId="0" fontId="4" fillId="2" borderId="22" xfId="0" applyFont="1" applyFill="1" applyBorder="1" applyAlignment="1">
      <alignment horizontal="left" vertical="top" wrapText="1" indent="1"/>
    </xf>
    <xf numFmtId="0" fontId="4" fillId="2" borderId="25" xfId="0" applyFont="1" applyFill="1" applyBorder="1" applyAlignment="1">
      <alignment horizontal="left" vertical="top" wrapText="1" indent="1"/>
    </xf>
    <xf numFmtId="0" fontId="4" fillId="2" borderId="24" xfId="0" applyFont="1" applyFill="1" applyBorder="1" applyAlignment="1">
      <alignment horizontal="left" vertical="top" wrapText="1" indent="1"/>
    </xf>
    <xf numFmtId="0" fontId="10" fillId="2" borderId="22" xfId="0" applyFont="1" applyFill="1" applyBorder="1" applyAlignment="1">
      <alignment horizontal="left" vertical="top" wrapText="1" indent="1"/>
    </xf>
    <xf numFmtId="0" fontId="10" fillId="2" borderId="25" xfId="0" applyFont="1" applyFill="1" applyBorder="1" applyAlignment="1">
      <alignment horizontal="left" vertical="top" wrapText="1" indent="1"/>
    </xf>
    <xf numFmtId="0" fontId="10" fillId="2" borderId="24" xfId="0" applyFont="1" applyFill="1" applyBorder="1" applyAlignment="1">
      <alignment horizontal="left" vertical="top" wrapText="1" indent="1"/>
    </xf>
    <xf numFmtId="0" fontId="5" fillId="2" borderId="22" xfId="0" applyFont="1" applyFill="1" applyBorder="1" applyAlignment="1">
      <alignment horizontal="center" vertical="top" wrapText="1" indent="1"/>
    </xf>
    <xf numFmtId="0" fontId="5" fillId="2" borderId="25" xfId="0" applyFont="1" applyFill="1" applyBorder="1" applyAlignment="1">
      <alignment horizontal="center" vertical="top" wrapText="1" indent="1"/>
    </xf>
    <xf numFmtId="0" fontId="5" fillId="2" borderId="24" xfId="0" applyFont="1" applyFill="1" applyBorder="1" applyAlignment="1">
      <alignment horizontal="center" vertical="top" wrapText="1" indent="1"/>
    </xf>
    <xf numFmtId="0" fontId="5" fillId="2" borderId="16" xfId="0" quotePrefix="1" applyFont="1" applyFill="1" applyBorder="1" applyAlignment="1">
      <alignment horizontal="left" vertical="top" wrapText="1" indent="1"/>
    </xf>
    <xf numFmtId="0" fontId="5" fillId="2" borderId="16" xfId="0" applyFont="1" applyFill="1" applyBorder="1" applyAlignment="1">
      <alignment horizontal="left" vertical="top" wrapText="1" indent="1"/>
    </xf>
    <xf numFmtId="0" fontId="5" fillId="2" borderId="27" xfId="0" quotePrefix="1" applyFont="1" applyFill="1" applyBorder="1" applyAlignment="1">
      <alignment horizontal="center" vertical="center" wrapText="1"/>
    </xf>
    <xf numFmtId="0" fontId="5" fillId="2" borderId="20" xfId="0" quotePrefix="1" applyFont="1" applyFill="1" applyBorder="1" applyAlignment="1">
      <alignment horizontal="center" vertical="center" wrapText="1"/>
    </xf>
    <xf numFmtId="0" fontId="5" fillId="2" borderId="17" xfId="0" applyFont="1" applyFill="1" applyBorder="1" applyAlignment="1">
      <alignment horizontal="center" vertical="top" wrapText="1"/>
    </xf>
    <xf numFmtId="0" fontId="5" fillId="2" borderId="18" xfId="0" applyFont="1" applyFill="1" applyBorder="1" applyAlignment="1">
      <alignment horizontal="center" vertical="top" wrapText="1"/>
    </xf>
    <xf numFmtId="0" fontId="5" fillId="2" borderId="45" xfId="0" quotePrefix="1" applyFont="1" applyFill="1" applyBorder="1" applyAlignment="1">
      <alignment horizontal="left" vertical="top" wrapText="1" indent="1"/>
    </xf>
    <xf numFmtId="0" fontId="5" fillId="2" borderId="46" xfId="0" quotePrefix="1" applyFont="1" applyFill="1" applyBorder="1" applyAlignment="1">
      <alignment horizontal="left" vertical="top" wrapText="1" indent="1"/>
    </xf>
    <xf numFmtId="0" fontId="5" fillId="2" borderId="47" xfId="0" quotePrefix="1" applyFont="1" applyFill="1" applyBorder="1" applyAlignment="1">
      <alignment horizontal="left" vertical="top" wrapText="1" indent="1"/>
    </xf>
    <xf numFmtId="0" fontId="9" fillId="8" borderId="26" xfId="0" applyFont="1" applyFill="1" applyBorder="1" applyAlignment="1">
      <alignment horizontal="center" vertical="center" wrapText="1"/>
    </xf>
    <xf numFmtId="0" fontId="9" fillId="8" borderId="27" xfId="0" applyFont="1" applyFill="1" applyBorder="1" applyAlignment="1">
      <alignment horizontal="center" vertical="center" wrapText="1"/>
    </xf>
    <xf numFmtId="0" fontId="9" fillId="8" borderId="20" xfId="0" applyFont="1" applyFill="1" applyBorder="1" applyAlignment="1">
      <alignment horizontal="center" vertical="center" wrapText="1"/>
    </xf>
    <xf numFmtId="0" fontId="5" fillId="2" borderId="22" xfId="0" applyFont="1" applyFill="1" applyBorder="1" applyAlignment="1">
      <alignment horizontal="center" wrapText="1"/>
    </xf>
    <xf numFmtId="0" fontId="5" fillId="2" borderId="25" xfId="0" applyFont="1" applyFill="1" applyBorder="1" applyAlignment="1">
      <alignment horizontal="center" wrapText="1"/>
    </xf>
    <xf numFmtId="0" fontId="5" fillId="2" borderId="24" xfId="0" applyFont="1" applyFill="1" applyBorder="1" applyAlignment="1">
      <alignment horizontal="center" wrapText="1"/>
    </xf>
    <xf numFmtId="0" fontId="5" fillId="2" borderId="21" xfId="0" applyFont="1" applyFill="1" applyBorder="1" applyAlignment="1">
      <alignment vertical="top" wrapText="1" indent="1"/>
    </xf>
    <xf numFmtId="0" fontId="10" fillId="2" borderId="22" xfId="0" applyFont="1" applyFill="1" applyBorder="1" applyAlignment="1">
      <alignment horizontal="center" vertical="center" wrapText="1"/>
    </xf>
    <xf numFmtId="0" fontId="10" fillId="2" borderId="25" xfId="0" applyFont="1" applyFill="1" applyBorder="1" applyAlignment="1">
      <alignment horizontal="center" vertical="center" wrapText="1"/>
    </xf>
    <xf numFmtId="0" fontId="10" fillId="2" borderId="24" xfId="0" applyFont="1" applyFill="1" applyBorder="1" applyAlignment="1">
      <alignment horizontal="center" vertical="center" wrapText="1"/>
    </xf>
    <xf numFmtId="0" fontId="5" fillId="2" borderId="28"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10" fillId="2" borderId="15" xfId="0" applyFont="1" applyFill="1" applyBorder="1" applyAlignment="1">
      <alignment horizontal="center" vertical="center" wrapText="1"/>
    </xf>
    <xf numFmtId="0" fontId="5" fillId="2" borderId="22" xfId="0" applyFont="1" applyFill="1" applyBorder="1" applyAlignment="1">
      <alignment horizontal="center" vertical="center" wrapText="1" indent="1"/>
    </xf>
    <xf numFmtId="0" fontId="5" fillId="2" borderId="25" xfId="0" applyFont="1" applyFill="1" applyBorder="1" applyAlignment="1">
      <alignment horizontal="center" vertical="center" wrapText="1" indent="1"/>
    </xf>
    <xf numFmtId="0" fontId="5" fillId="2" borderId="24" xfId="0" applyFont="1" applyFill="1" applyBorder="1" applyAlignment="1">
      <alignment horizontal="center" vertical="center" wrapText="1" indent="1"/>
    </xf>
    <xf numFmtId="0" fontId="19" fillId="7" borderId="15" xfId="0" applyFont="1" applyFill="1" applyBorder="1" applyAlignment="1">
      <alignment horizontal="center" vertical="center" wrapText="1"/>
    </xf>
    <xf numFmtId="0" fontId="9" fillId="9" borderId="21" xfId="0" applyFont="1" applyFill="1" applyBorder="1" applyAlignment="1">
      <alignment horizontal="center" vertical="center" wrapText="1"/>
    </xf>
    <xf numFmtId="0" fontId="9" fillId="9" borderId="20" xfId="0" applyFont="1" applyFill="1" applyBorder="1" applyAlignment="1">
      <alignment horizontal="center" vertical="center" wrapText="1"/>
    </xf>
    <xf numFmtId="0" fontId="17" fillId="9" borderId="10" xfId="0" applyFont="1" applyFill="1" applyBorder="1" applyAlignment="1">
      <alignment horizontal="center" vertical="center" wrapText="1"/>
    </xf>
    <xf numFmtId="0" fontId="17" fillId="9" borderId="7" xfId="0" applyFont="1" applyFill="1" applyBorder="1" applyAlignment="1">
      <alignment horizontal="center" vertical="center" wrapText="1"/>
    </xf>
    <xf numFmtId="0" fontId="9" fillId="9" borderId="16" xfId="0" applyFont="1" applyFill="1" applyBorder="1" applyAlignment="1">
      <alignment horizontal="center" vertical="center" wrapText="1"/>
    </xf>
    <xf numFmtId="0" fontId="9" fillId="9" borderId="15" xfId="0" applyFont="1" applyFill="1" applyBorder="1" applyAlignment="1">
      <alignment horizontal="center" vertical="center" wrapText="1"/>
    </xf>
    <xf numFmtId="0" fontId="17" fillId="8" borderId="95" xfId="0" applyFont="1" applyFill="1" applyBorder="1" applyAlignment="1">
      <alignment horizontal="center" vertical="center" wrapText="1"/>
    </xf>
    <xf numFmtId="0" fontId="17" fillId="8" borderId="96" xfId="0" applyFont="1" applyFill="1" applyBorder="1" applyAlignment="1">
      <alignment horizontal="center" vertical="center" wrapText="1"/>
    </xf>
    <xf numFmtId="0" fontId="17" fillId="9" borderId="95" xfId="0" applyFont="1" applyFill="1" applyBorder="1" applyAlignment="1">
      <alignment horizontal="center" vertical="center" wrapText="1"/>
    </xf>
    <xf numFmtId="0" fontId="17" fillId="9" borderId="96" xfId="0" applyFont="1" applyFill="1" applyBorder="1" applyAlignment="1">
      <alignment horizontal="center" vertical="center" wrapText="1"/>
    </xf>
    <xf numFmtId="0" fontId="17" fillId="8" borderId="89" xfId="0" applyFont="1" applyFill="1" applyBorder="1" applyAlignment="1">
      <alignment horizontal="center" vertical="center" wrapText="1"/>
    </xf>
    <xf numFmtId="0" fontId="17" fillId="8" borderId="92" xfId="0" applyFont="1" applyFill="1" applyBorder="1" applyAlignment="1">
      <alignment horizontal="center" vertical="center" wrapText="1"/>
    </xf>
    <xf numFmtId="0" fontId="17" fillId="8" borderId="90" xfId="0" applyFont="1" applyFill="1" applyBorder="1" applyAlignment="1">
      <alignment horizontal="center" vertical="center" wrapText="1"/>
    </xf>
    <xf numFmtId="0" fontId="17" fillId="8" borderId="93" xfId="0" applyFont="1" applyFill="1" applyBorder="1" applyAlignment="1">
      <alignment horizontal="center" vertical="center" wrapText="1"/>
    </xf>
    <xf numFmtId="0" fontId="17" fillId="8" borderId="91" xfId="0" applyFont="1" applyFill="1" applyBorder="1" applyAlignment="1">
      <alignment horizontal="center" vertical="center" wrapText="1"/>
    </xf>
    <xf numFmtId="0" fontId="17" fillId="8" borderId="94" xfId="0" applyFont="1" applyFill="1" applyBorder="1" applyAlignment="1">
      <alignment horizontal="center" vertical="center" wrapText="1"/>
    </xf>
    <xf numFmtId="0" fontId="5" fillId="9" borderId="29" xfId="0" applyFont="1" applyFill="1" applyBorder="1" applyAlignment="1">
      <alignment horizontal="left" vertical="center" wrapText="1" indent="1"/>
    </xf>
    <xf numFmtId="0" fontId="5" fillId="9" borderId="27" xfId="0" applyFont="1" applyFill="1" applyBorder="1" applyAlignment="1">
      <alignment horizontal="left" vertical="center" wrapText="1" indent="1"/>
    </xf>
    <xf numFmtId="0" fontId="5" fillId="9" borderId="28" xfId="0" applyFont="1" applyFill="1" applyBorder="1" applyAlignment="1">
      <alignment horizontal="left" vertical="center" wrapText="1" indent="1"/>
    </xf>
    <xf numFmtId="0" fontId="5" fillId="11" borderId="20" xfId="0" applyFont="1" applyFill="1" applyBorder="1" applyAlignment="1">
      <alignment horizontal="center" vertical="center" wrapText="1"/>
    </xf>
    <xf numFmtId="0" fontId="5" fillId="9" borderId="15" xfId="0" applyFont="1" applyFill="1" applyBorder="1" applyAlignment="1">
      <alignment horizontal="left" vertical="center" wrapText="1" indent="1"/>
    </xf>
    <xf numFmtId="0" fontId="5" fillId="11" borderId="27" xfId="0" applyFont="1" applyFill="1" applyBorder="1" applyAlignment="1">
      <alignment horizontal="center" vertical="center" wrapText="1" indent="1"/>
    </xf>
    <xf numFmtId="0" fontId="5" fillId="11" borderId="28" xfId="0" applyFont="1" applyFill="1" applyBorder="1" applyAlignment="1">
      <alignment horizontal="center" vertical="center" wrapText="1" indent="1"/>
    </xf>
    <xf numFmtId="0" fontId="5" fillId="2" borderId="16" xfId="0" applyFont="1" applyFill="1" applyBorder="1" applyAlignment="1">
      <alignment vertical="top" wrapText="1" indent="1"/>
    </xf>
    <xf numFmtId="0" fontId="41" fillId="2" borderId="15" xfId="0" applyFont="1" applyFill="1" applyBorder="1" applyAlignment="1">
      <alignment horizontal="left" vertical="top" wrapText="1" indent="1"/>
    </xf>
    <xf numFmtId="0" fontId="5" fillId="2" borderId="15" xfId="0" applyFont="1" applyFill="1" applyBorder="1" applyAlignment="1">
      <alignment horizontal="left" vertical="top" wrapText="1" indent="1"/>
    </xf>
    <xf numFmtId="0" fontId="5" fillId="9" borderId="30" xfId="0" applyFont="1" applyFill="1" applyBorder="1" applyAlignment="1">
      <alignment horizontal="left" vertical="center" wrapText="1" indent="1"/>
    </xf>
    <xf numFmtId="0" fontId="5" fillId="9" borderId="26" xfId="0" applyFont="1" applyFill="1" applyBorder="1" applyAlignment="1">
      <alignment horizontal="left" vertical="center" wrapText="1" indent="1"/>
    </xf>
    <xf numFmtId="0" fontId="5" fillId="11" borderId="18" xfId="0" applyFont="1" applyFill="1" applyBorder="1" applyAlignment="1">
      <alignment horizontal="center" vertical="center" wrapText="1"/>
    </xf>
    <xf numFmtId="0" fontId="5" fillId="9" borderId="24" xfId="0" applyFont="1" applyFill="1" applyBorder="1" applyAlignment="1">
      <alignment horizontal="left" vertical="center" wrapText="1" indent="1"/>
    </xf>
    <xf numFmtId="0" fontId="5" fillId="2" borderId="23" xfId="0" applyFont="1" applyFill="1" applyBorder="1" applyAlignment="1">
      <alignment vertical="top" wrapText="1" indent="1"/>
    </xf>
    <xf numFmtId="0" fontId="17" fillId="9" borderId="82" xfId="0" applyFont="1" applyFill="1" applyBorder="1" applyAlignment="1">
      <alignment horizontal="center" vertical="center" wrapText="1"/>
    </xf>
    <xf numFmtId="0" fontId="17" fillId="9" borderId="85" xfId="0" applyFont="1" applyFill="1" applyBorder="1" applyAlignment="1">
      <alignment horizontal="center" vertical="center" wrapText="1"/>
    </xf>
    <xf numFmtId="0" fontId="17" fillId="9" borderId="83" xfId="0" applyFont="1" applyFill="1" applyBorder="1" applyAlignment="1">
      <alignment horizontal="center" vertical="center" wrapText="1"/>
    </xf>
    <xf numFmtId="0" fontId="17" fillId="9" borderId="86" xfId="0" applyFont="1" applyFill="1" applyBorder="1" applyAlignment="1">
      <alignment horizontal="center" vertical="center" wrapText="1"/>
    </xf>
    <xf numFmtId="0" fontId="18" fillId="8" borderId="84" xfId="0" applyFont="1" applyFill="1" applyBorder="1" applyAlignment="1">
      <alignment horizontal="center" vertical="center" wrapText="1"/>
    </xf>
    <xf numFmtId="0" fontId="18" fillId="8" borderId="87" xfId="0" applyFont="1" applyFill="1" applyBorder="1" applyAlignment="1">
      <alignment horizontal="center" vertical="center" wrapText="1"/>
    </xf>
    <xf numFmtId="0" fontId="17" fillId="8" borderId="62" xfId="0" applyFont="1" applyFill="1" applyBorder="1" applyAlignment="1">
      <alignment horizontal="center" vertical="center" wrapText="1"/>
    </xf>
    <xf numFmtId="0" fontId="17" fillId="8" borderId="66" xfId="0" applyFont="1" applyFill="1" applyBorder="1" applyAlignment="1">
      <alignment horizontal="center" vertical="center" wrapText="1"/>
    </xf>
    <xf numFmtId="0" fontId="5" fillId="2" borderId="15" xfId="0" applyFont="1" applyFill="1" applyBorder="1" applyAlignment="1">
      <alignment horizontal="left" vertical="center" wrapText="1" indent="1"/>
    </xf>
    <xf numFmtId="0" fontId="46" fillId="2" borderId="15" xfId="0" applyFont="1" applyFill="1" applyBorder="1" applyAlignment="1">
      <alignment horizontal="left" vertical="top" wrapText="1" indent="1"/>
    </xf>
    <xf numFmtId="0" fontId="5" fillId="2" borderId="17" xfId="0" applyFont="1" applyFill="1" applyBorder="1" applyAlignment="1">
      <alignment horizontal="left" vertical="top" wrapText="1" indent="1"/>
    </xf>
    <xf numFmtId="0" fontId="5" fillId="11" borderId="29" xfId="0" applyFont="1" applyFill="1" applyBorder="1" applyAlignment="1">
      <alignment horizontal="center" vertical="center" wrapText="1" indent="1"/>
    </xf>
    <xf numFmtId="0" fontId="5" fillId="11" borderId="88" xfId="0" applyFont="1" applyFill="1" applyBorder="1" applyAlignment="1">
      <alignment horizontal="center" vertical="center" wrapText="1" indent="1"/>
    </xf>
    <xf numFmtId="0" fontId="5" fillId="11" borderId="31" xfId="0" applyFont="1" applyFill="1" applyBorder="1" applyAlignment="1">
      <alignment horizontal="center" vertical="center" wrapText="1" indent="1"/>
    </xf>
    <xf numFmtId="0" fontId="5" fillId="11" borderId="32" xfId="0" applyFont="1" applyFill="1" applyBorder="1" applyAlignment="1">
      <alignment horizontal="center" vertical="center" wrapText="1" indent="1"/>
    </xf>
    <xf numFmtId="0" fontId="4" fillId="2" borderId="21" xfId="0" applyFont="1" applyFill="1" applyBorder="1" applyAlignment="1">
      <alignment horizontal="left" vertical="top" wrapText="1" indent="1"/>
    </xf>
    <xf numFmtId="0" fontId="27" fillId="8" borderId="0" xfId="0" applyFont="1" applyFill="1" applyAlignment="1">
      <alignment horizontal="left" vertical="top"/>
    </xf>
    <xf numFmtId="0" fontId="8" fillId="2" borderId="0" xfId="0" applyFont="1" applyFill="1" applyAlignment="1">
      <alignment horizontal="left" vertical="top"/>
    </xf>
    <xf numFmtId="0" fontId="40" fillId="9" borderId="10" xfId="0" applyFont="1" applyFill="1" applyBorder="1" applyAlignment="1">
      <alignment horizontal="left" vertical="top" wrapText="1"/>
    </xf>
    <xf numFmtId="0" fontId="40" fillId="9" borderId="44" xfId="0" applyFont="1" applyFill="1" applyBorder="1" applyAlignment="1">
      <alignment horizontal="left" vertical="top" wrapText="1"/>
    </xf>
    <xf numFmtId="0" fontId="40" fillId="9" borderId="7" xfId="0" applyFont="1" applyFill="1" applyBorder="1" applyAlignment="1">
      <alignment horizontal="left" vertical="top" wrapText="1"/>
    </xf>
    <xf numFmtId="0" fontId="40" fillId="9" borderId="11" xfId="0" applyFont="1" applyFill="1" applyBorder="1" applyAlignment="1">
      <alignment horizontal="left" vertical="top" wrapText="1"/>
    </xf>
    <xf numFmtId="0" fontId="40" fillId="9" borderId="0" xfId="0" applyFont="1" applyFill="1" applyAlignment="1">
      <alignment horizontal="left" vertical="top" wrapText="1"/>
    </xf>
    <xf numFmtId="0" fontId="40" fillId="9" borderId="19" xfId="0" applyFont="1" applyFill="1" applyBorder="1" applyAlignment="1">
      <alignment horizontal="left" vertical="top" wrapText="1"/>
    </xf>
    <xf numFmtId="0" fontId="40" fillId="9" borderId="17" xfId="0" applyFont="1" applyFill="1" applyBorder="1" applyAlignment="1">
      <alignment horizontal="left" vertical="top" wrapText="1"/>
    </xf>
    <xf numFmtId="0" fontId="40" fillId="9" borderId="23" xfId="0" applyFont="1" applyFill="1" applyBorder="1" applyAlignment="1">
      <alignment horizontal="left" vertical="top" wrapText="1"/>
    </xf>
    <xf numFmtId="0" fontId="40" fillId="9" borderId="18" xfId="0" applyFont="1" applyFill="1" applyBorder="1" applyAlignment="1">
      <alignment horizontal="left" vertical="top" wrapText="1"/>
    </xf>
    <xf numFmtId="0" fontId="28" fillId="9" borderId="0" xfId="0" applyFont="1" applyFill="1" applyAlignment="1">
      <alignment horizontal="left" vertical="top" wrapText="1" indent="1"/>
    </xf>
    <xf numFmtId="0" fontId="28" fillId="9" borderId="19" xfId="0" applyFont="1" applyFill="1" applyBorder="1" applyAlignment="1">
      <alignment horizontal="left" vertical="top" wrapText="1" indent="1"/>
    </xf>
    <xf numFmtId="0" fontId="25" fillId="2" borderId="0" xfId="0" applyFont="1" applyFill="1" applyAlignment="1">
      <alignment horizontal="left" vertical="top" wrapText="1"/>
    </xf>
    <xf numFmtId="0" fontId="27" fillId="9" borderId="0" xfId="0" applyFont="1" applyFill="1" applyAlignment="1">
      <alignment horizontal="left" vertical="top" wrapText="1" indent="1"/>
    </xf>
    <xf numFmtId="0" fontId="40" fillId="2" borderId="22"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40" fillId="2" borderId="24"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21" fillId="9" borderId="6" xfId="0" applyFont="1" applyFill="1" applyBorder="1" applyAlignment="1">
      <alignment horizontal="left" vertical="center" indent="1"/>
    </xf>
    <xf numFmtId="0" fontId="21" fillId="9" borderId="2" xfId="0" applyFont="1" applyFill="1" applyBorder="1" applyAlignment="1">
      <alignment horizontal="left" vertical="center" indent="1"/>
    </xf>
    <xf numFmtId="0" fontId="5" fillId="2" borderId="0" xfId="0" applyFont="1" applyFill="1" applyAlignment="1">
      <alignment horizontal="left" vertical="top" wrapText="1"/>
    </xf>
    <xf numFmtId="0" fontId="20" fillId="7" borderId="97" xfId="0" applyFont="1" applyFill="1" applyBorder="1" applyAlignment="1">
      <alignment horizontal="center" vertical="center" wrapText="1"/>
    </xf>
    <xf numFmtId="0" fontId="20" fillId="7" borderId="99" xfId="0" applyFont="1" applyFill="1" applyBorder="1" applyAlignment="1">
      <alignment horizontal="center" vertical="center" wrapText="1"/>
    </xf>
    <xf numFmtId="0" fontId="20" fillId="7" borderId="98" xfId="0" applyFont="1" applyFill="1" applyBorder="1" applyAlignment="1">
      <alignment horizontal="center" vertical="center" wrapText="1"/>
    </xf>
    <xf numFmtId="0" fontId="20" fillId="7" borderId="100" xfId="0" applyFont="1" applyFill="1" applyBorder="1" applyAlignment="1">
      <alignment horizontal="center" vertical="center" wrapText="1"/>
    </xf>
    <xf numFmtId="0" fontId="4" fillId="2" borderId="0" xfId="0" applyFont="1" applyFill="1" applyAlignment="1">
      <alignment horizontal="left" vertical="top" wrapText="1"/>
    </xf>
    <xf numFmtId="0" fontId="4" fillId="2" borderId="4" xfId="0" applyFont="1" applyFill="1" applyBorder="1" applyAlignment="1">
      <alignment horizontal="left" vertical="top" indent="1"/>
    </xf>
    <xf numFmtId="0" fontId="4" fillId="2" borderId="75" xfId="0" applyFont="1" applyFill="1" applyBorder="1" applyAlignment="1">
      <alignment horizontal="left" vertical="top" indent="1"/>
    </xf>
    <xf numFmtId="0" fontId="4" fillId="2" borderId="3" xfId="0" applyFont="1" applyFill="1" applyBorder="1" applyAlignment="1">
      <alignment horizontal="left" vertical="top" indent="1"/>
    </xf>
    <xf numFmtId="0" fontId="15" fillId="9" borderId="104" xfId="0" applyFont="1" applyFill="1" applyBorder="1" applyAlignment="1">
      <alignment horizontal="center" vertical="top"/>
    </xf>
    <xf numFmtId="0" fontId="15" fillId="9" borderId="103" xfId="0" applyFont="1" applyFill="1" applyBorder="1" applyAlignment="1">
      <alignment horizontal="center" vertical="top"/>
    </xf>
    <xf numFmtId="0" fontId="15" fillId="9" borderId="101" xfId="0" applyFont="1" applyFill="1" applyBorder="1" applyAlignment="1">
      <alignment horizontal="center" vertical="top"/>
    </xf>
    <xf numFmtId="0" fontId="15" fillId="9" borderId="102" xfId="0" applyFont="1" applyFill="1" applyBorder="1" applyAlignment="1">
      <alignment horizontal="center" vertical="top"/>
    </xf>
    <xf numFmtId="0" fontId="4" fillId="2" borderId="75" xfId="0" applyFont="1" applyFill="1" applyBorder="1" applyAlignment="1">
      <alignment horizontal="left" vertical="top" wrapText="1" indent="1"/>
    </xf>
    <xf numFmtId="0" fontId="4" fillId="2" borderId="3" xfId="0" applyFont="1" applyFill="1" applyBorder="1" applyAlignment="1">
      <alignment horizontal="left" vertical="top" wrapText="1" indent="1"/>
    </xf>
    <xf numFmtId="0" fontId="4" fillId="2" borderId="4" xfId="0" applyFont="1" applyFill="1" applyBorder="1" applyAlignment="1">
      <alignment horizontal="left" vertical="top" wrapText="1" indent="1"/>
    </xf>
    <xf numFmtId="0" fontId="4" fillId="25" borderId="4" xfId="0" applyFont="1" applyFill="1" applyBorder="1" applyAlignment="1">
      <alignment horizontal="left" vertical="top" indent="1"/>
    </xf>
    <xf numFmtId="0" fontId="4" fillId="25" borderId="3" xfId="0" applyFont="1" applyFill="1" applyBorder="1" applyAlignment="1">
      <alignment horizontal="left" vertical="top" indent="1"/>
    </xf>
    <xf numFmtId="0" fontId="4" fillId="25" borderId="77" xfId="0" applyFont="1" applyFill="1" applyBorder="1" applyAlignment="1">
      <alignment horizontal="left" vertical="top" wrapText="1" indent="1"/>
    </xf>
    <xf numFmtId="0" fontId="4" fillId="25" borderId="3" xfId="0" applyFont="1" applyFill="1" applyBorder="1" applyAlignment="1">
      <alignment horizontal="left" vertical="top" wrapText="1" indent="1"/>
    </xf>
    <xf numFmtId="0" fontId="4" fillId="25" borderId="78" xfId="0" applyFont="1" applyFill="1" applyBorder="1" applyAlignment="1">
      <alignment horizontal="left" vertical="top" indent="1"/>
    </xf>
    <xf numFmtId="0" fontId="4" fillId="25" borderId="4" xfId="0" applyFont="1" applyFill="1" applyBorder="1" applyAlignment="1">
      <alignment horizontal="left" vertical="top" wrapText="1" indent="1"/>
    </xf>
    <xf numFmtId="0" fontId="4" fillId="25" borderId="78" xfId="0" applyFont="1" applyFill="1" applyBorder="1" applyAlignment="1">
      <alignment horizontal="left" vertical="top" wrapText="1" indent="1"/>
    </xf>
    <xf numFmtId="0" fontId="4" fillId="2" borderId="4" xfId="0" quotePrefix="1" applyFont="1" applyFill="1" applyBorder="1" applyAlignment="1">
      <alignment horizontal="left" vertical="top" wrapText="1" indent="1"/>
    </xf>
    <xf numFmtId="0" fontId="4" fillId="2" borderId="3" xfId="0" quotePrefix="1" applyFont="1" applyFill="1" applyBorder="1" applyAlignment="1">
      <alignment horizontal="left" vertical="top" wrapText="1" indent="1"/>
    </xf>
    <xf numFmtId="0" fontId="15" fillId="9" borderId="1" xfId="0" applyFont="1" applyFill="1" applyBorder="1" applyAlignment="1">
      <alignment horizontal="center" vertical="top"/>
    </xf>
    <xf numFmtId="0" fontId="15" fillId="2" borderId="0" xfId="0" applyFont="1" applyFill="1" applyAlignment="1">
      <alignment horizontal="left" vertical="top" wrapText="1"/>
    </xf>
    <xf numFmtId="0" fontId="6" fillId="32" borderId="73" xfId="0" applyFont="1" applyFill="1" applyBorder="1" applyAlignment="1">
      <alignment horizontal="center" vertical="center" wrapText="1" shrinkToFit="1"/>
    </xf>
    <xf numFmtId="0" fontId="6" fillId="32" borderId="74" xfId="0" applyFont="1" applyFill="1" applyBorder="1" applyAlignment="1">
      <alignment horizontal="center" vertical="center" wrapText="1" shrinkToFit="1"/>
    </xf>
    <xf numFmtId="0" fontId="5" fillId="2" borderId="0" xfId="0" applyFont="1" applyFill="1" applyAlignment="1">
      <alignment horizontal="left" vertical="top" wrapText="1" shrinkToFit="1"/>
    </xf>
    <xf numFmtId="0" fontId="8" fillId="2" borderId="0" xfId="0" applyFont="1" applyFill="1" applyAlignment="1">
      <alignment horizontal="left" wrapText="1" shrinkToFit="1"/>
    </xf>
    <xf numFmtId="0" fontId="40" fillId="2" borderId="0" xfId="0" applyFont="1" applyFill="1" applyAlignment="1">
      <alignment horizontal="left" wrapText="1" shrinkToFit="1"/>
    </xf>
    <xf numFmtId="0" fontId="5" fillId="2" borderId="0" xfId="0" applyFont="1" applyFill="1" applyAlignment="1">
      <alignment horizontal="left" wrapText="1" shrinkToFit="1"/>
    </xf>
    <xf numFmtId="0" fontId="6" fillId="15" borderId="73" xfId="0" applyFont="1" applyFill="1" applyBorder="1" applyAlignment="1">
      <alignment horizontal="center" vertical="center" wrapText="1" shrinkToFit="1"/>
    </xf>
    <xf numFmtId="0" fontId="6" fillId="15" borderId="71" xfId="0" applyFont="1" applyFill="1" applyBorder="1" applyAlignment="1">
      <alignment horizontal="center" vertical="center" wrapText="1" shrinkToFit="1"/>
    </xf>
    <xf numFmtId="0" fontId="6" fillId="15" borderId="72" xfId="0" applyFont="1" applyFill="1" applyBorder="1" applyAlignment="1">
      <alignment horizontal="center" vertical="center" wrapText="1" shrinkToFit="1"/>
    </xf>
    <xf numFmtId="0" fontId="6" fillId="15" borderId="74" xfId="0" applyFont="1" applyFill="1" applyBorder="1" applyAlignment="1">
      <alignment horizontal="center" vertical="center" wrapText="1" shrinkToFit="1"/>
    </xf>
    <xf numFmtId="0" fontId="6" fillId="15" borderId="69" xfId="0" applyFont="1" applyFill="1" applyBorder="1" applyAlignment="1">
      <alignment horizontal="center" vertical="center" wrapText="1" shrinkToFit="1"/>
    </xf>
    <xf numFmtId="0" fontId="6" fillId="15" borderId="70" xfId="0" applyFont="1" applyFill="1" applyBorder="1" applyAlignment="1">
      <alignment horizontal="center" vertical="center" wrapText="1" shrinkToFit="1"/>
    </xf>
    <xf numFmtId="0" fontId="6" fillId="16" borderId="73" xfId="0" applyFont="1" applyFill="1" applyBorder="1" applyAlignment="1">
      <alignment horizontal="center" vertical="center" wrapText="1" shrinkToFit="1"/>
    </xf>
    <xf numFmtId="0" fontId="6" fillId="16" borderId="71" xfId="0" applyFont="1" applyFill="1" applyBorder="1" applyAlignment="1">
      <alignment horizontal="center" vertical="center" wrapText="1" shrinkToFit="1"/>
    </xf>
    <xf numFmtId="0" fontId="6" fillId="16" borderId="72" xfId="0" applyFont="1" applyFill="1" applyBorder="1" applyAlignment="1">
      <alignment horizontal="center" vertical="center" wrapText="1" shrinkToFit="1"/>
    </xf>
    <xf numFmtId="0" fontId="6" fillId="16" borderId="74" xfId="0" applyFont="1" applyFill="1" applyBorder="1" applyAlignment="1">
      <alignment horizontal="center" vertical="center" wrapText="1" shrinkToFit="1"/>
    </xf>
    <xf numFmtId="0" fontId="6" fillId="16" borderId="69" xfId="0" applyFont="1" applyFill="1" applyBorder="1" applyAlignment="1">
      <alignment horizontal="center" vertical="center" wrapText="1" shrinkToFit="1"/>
    </xf>
    <xf numFmtId="0" fontId="6" fillId="16" borderId="70" xfId="0" applyFont="1" applyFill="1" applyBorder="1" applyAlignment="1">
      <alignment horizontal="center" vertical="center" wrapText="1" shrinkToFit="1"/>
    </xf>
    <xf numFmtId="0" fontId="6" fillId="17" borderId="73" xfId="0" applyFont="1" applyFill="1" applyBorder="1" applyAlignment="1">
      <alignment horizontal="center" vertical="center" wrapText="1" shrinkToFit="1"/>
    </xf>
    <xf numFmtId="0" fontId="6" fillId="17" borderId="71" xfId="0" applyFont="1" applyFill="1" applyBorder="1" applyAlignment="1">
      <alignment horizontal="center" vertical="center" wrapText="1" shrinkToFit="1"/>
    </xf>
    <xf numFmtId="0" fontId="6" fillId="17" borderId="72" xfId="0" applyFont="1" applyFill="1" applyBorder="1" applyAlignment="1">
      <alignment horizontal="center" vertical="center" wrapText="1" shrinkToFit="1"/>
    </xf>
    <xf numFmtId="0" fontId="6" fillId="17" borderId="74" xfId="0" applyFont="1" applyFill="1" applyBorder="1" applyAlignment="1">
      <alignment horizontal="center" vertical="center" wrapText="1" shrinkToFit="1"/>
    </xf>
    <xf numFmtId="0" fontId="6" fillId="17" borderId="69" xfId="0" applyFont="1" applyFill="1" applyBorder="1" applyAlignment="1">
      <alignment horizontal="center" vertical="center" wrapText="1" shrinkToFit="1"/>
    </xf>
    <xf numFmtId="0" fontId="6" fillId="17" borderId="70" xfId="0" applyFont="1" applyFill="1" applyBorder="1" applyAlignment="1">
      <alignment horizontal="center" vertical="center" wrapText="1" shrinkToFit="1"/>
    </xf>
    <xf numFmtId="0" fontId="6" fillId="18" borderId="57" xfId="0" applyFont="1" applyFill="1" applyBorder="1" applyAlignment="1">
      <alignment horizontal="center" vertical="center" wrapText="1" shrinkToFit="1"/>
    </xf>
    <xf numFmtId="0" fontId="6" fillId="18" borderId="59" xfId="0" applyFont="1" applyFill="1" applyBorder="1" applyAlignment="1">
      <alignment horizontal="center" vertical="center" wrapText="1" shrinkToFit="1"/>
    </xf>
    <xf numFmtId="0" fontId="8" fillId="2" borderId="0" xfId="0" applyFont="1" applyFill="1" applyAlignment="1">
      <alignment vertical="center" wrapText="1" shrinkToFit="1"/>
    </xf>
    <xf numFmtId="0" fontId="49" fillId="2" borderId="70" xfId="0" applyFont="1" applyFill="1" applyBorder="1" applyAlignment="1">
      <alignment vertical="center" wrapText="1" shrinkToFit="1"/>
    </xf>
    <xf numFmtId="0" fontId="3" fillId="2" borderId="59" xfId="0" applyFont="1" applyFill="1" applyBorder="1" applyAlignment="1">
      <alignment vertical="center" wrapText="1" shrinkToFit="1"/>
    </xf>
    <xf numFmtId="0" fontId="3" fillId="2" borderId="74" xfId="0" applyFont="1" applyFill="1" applyBorder="1" applyAlignment="1">
      <alignment vertical="center" wrapText="1" shrinkToFit="1"/>
    </xf>
    <xf numFmtId="0" fontId="5" fillId="0" borderId="57" xfId="0" applyFont="1" applyBorder="1" applyAlignment="1">
      <alignment horizontal="center" vertical="center" textRotation="90" wrapText="1" shrinkToFit="1"/>
    </xf>
    <xf numFmtId="0" fontId="5" fillId="0" borderId="58" xfId="0" applyFont="1" applyBorder="1" applyAlignment="1">
      <alignment horizontal="center" vertical="center" textRotation="90" wrapText="1" shrinkToFit="1"/>
    </xf>
    <xf numFmtId="0" fontId="5" fillId="0" borderId="59" xfId="0" applyFont="1" applyBorder="1" applyAlignment="1">
      <alignment horizontal="center" vertical="center" textRotation="90" wrapText="1" shrinkToFit="1"/>
    </xf>
    <xf numFmtId="0" fontId="6" fillId="14" borderId="73" xfId="0" applyFont="1" applyFill="1" applyBorder="1" applyAlignment="1">
      <alignment horizontal="center" vertical="center" wrapText="1" shrinkToFit="1"/>
    </xf>
    <xf numFmtId="0" fontId="6" fillId="14" borderId="71" xfId="0" applyFont="1" applyFill="1" applyBorder="1" applyAlignment="1">
      <alignment horizontal="center" vertical="center" wrapText="1" shrinkToFit="1"/>
    </xf>
    <xf numFmtId="0" fontId="6" fillId="14" borderId="72" xfId="0" applyFont="1" applyFill="1" applyBorder="1" applyAlignment="1">
      <alignment horizontal="center" vertical="center" wrapText="1" shrinkToFit="1"/>
    </xf>
    <xf numFmtId="0" fontId="6" fillId="14" borderId="74" xfId="0" applyFont="1" applyFill="1" applyBorder="1" applyAlignment="1">
      <alignment horizontal="center" vertical="center" wrapText="1" shrinkToFit="1"/>
    </xf>
    <xf numFmtId="0" fontId="6" fillId="14" borderId="69" xfId="0" applyFont="1" applyFill="1" applyBorder="1" applyAlignment="1">
      <alignment horizontal="center" vertical="center" wrapText="1" shrinkToFit="1"/>
    </xf>
    <xf numFmtId="0" fontId="6" fillId="14" borderId="70" xfId="0" applyFont="1" applyFill="1" applyBorder="1" applyAlignment="1">
      <alignment horizontal="center" vertical="center" wrapText="1" shrinkToFit="1"/>
    </xf>
    <xf numFmtId="0" fontId="5" fillId="0" borderId="56" xfId="0" applyFont="1" applyBorder="1" applyAlignment="1">
      <alignment horizontal="center" vertical="center" textRotation="90" wrapText="1" shrinkToFit="1"/>
    </xf>
    <xf numFmtId="0" fontId="32" fillId="2" borderId="0" xfId="0" applyFont="1" applyFill="1" applyAlignment="1">
      <alignment horizontal="left" vertical="top" wrapText="1" shrinkToFit="1"/>
    </xf>
    <xf numFmtId="0" fontId="6" fillId="13" borderId="56" xfId="0" applyFont="1" applyFill="1" applyBorder="1" applyAlignment="1">
      <alignment horizontal="center" vertical="center" wrapText="1" shrinkToFit="1"/>
    </xf>
    <xf numFmtId="0" fontId="0" fillId="0" borderId="56" xfId="0" applyBorder="1" applyAlignment="1">
      <alignment horizontal="center" vertical="center"/>
    </xf>
    <xf numFmtId="0" fontId="52" fillId="27" borderId="73" xfId="0" applyFont="1" applyFill="1" applyBorder="1" applyAlignment="1">
      <alignment horizontal="center" vertical="center" wrapText="1"/>
    </xf>
    <xf numFmtId="0" fontId="52" fillId="27" borderId="80" xfId="0" applyFont="1" applyFill="1" applyBorder="1" applyAlignment="1">
      <alignment horizontal="center" vertical="center" wrapText="1"/>
    </xf>
    <xf numFmtId="0" fontId="51" fillId="28" borderId="73" xfId="0" applyFont="1" applyFill="1" applyBorder="1" applyAlignment="1">
      <alignment horizontal="center" vertical="center" wrapText="1"/>
    </xf>
    <xf numFmtId="0" fontId="51" fillId="28" borderId="80" xfId="0" applyFont="1" applyFill="1" applyBorder="1" applyAlignment="1">
      <alignment horizontal="center" vertical="center" wrapText="1"/>
    </xf>
    <xf numFmtId="0" fontId="51" fillId="26" borderId="79" xfId="0" applyFont="1" applyFill="1" applyBorder="1" applyAlignment="1">
      <alignment horizontal="center" vertical="center" wrapText="1"/>
    </xf>
    <xf numFmtId="0" fontId="51" fillId="26" borderId="80" xfId="0" applyFont="1" applyFill="1" applyBorder="1" applyAlignment="1">
      <alignment horizontal="center" vertical="center" wrapText="1"/>
    </xf>
    <xf numFmtId="0" fontId="51" fillId="26" borderId="74" xfId="0" applyFont="1" applyFill="1" applyBorder="1" applyAlignment="1">
      <alignment horizontal="center" vertical="center" wrapText="1"/>
    </xf>
    <xf numFmtId="0" fontId="53" fillId="31" borderId="80" xfId="0" applyFont="1" applyFill="1" applyBorder="1" applyAlignment="1">
      <alignment horizontal="center" vertical="center" wrapText="1"/>
    </xf>
    <xf numFmtId="0" fontId="53" fillId="31" borderId="74" xfId="0" applyFont="1" applyFill="1" applyBorder="1" applyAlignment="1">
      <alignment horizontal="center" vertical="center" wrapText="1"/>
    </xf>
    <xf numFmtId="0" fontId="53" fillId="29" borderId="73" xfId="0" applyFont="1" applyFill="1" applyBorder="1" applyAlignment="1">
      <alignment horizontal="center" vertical="center" wrapText="1"/>
    </xf>
    <xf numFmtId="0" fontId="53" fillId="29" borderId="80" xfId="0" applyFont="1" applyFill="1" applyBorder="1" applyAlignment="1">
      <alignment horizontal="center" vertical="center" wrapText="1"/>
    </xf>
    <xf numFmtId="0" fontId="54" fillId="30" borderId="73" xfId="0" applyFont="1" applyFill="1" applyBorder="1" applyAlignment="1">
      <alignment horizontal="center" vertical="center" wrapText="1"/>
    </xf>
    <xf numFmtId="0" fontId="54" fillId="30" borderId="80" xfId="0" applyFont="1" applyFill="1" applyBorder="1" applyAlignment="1">
      <alignment horizontal="center" vertical="center" wrapText="1"/>
    </xf>
    <xf numFmtId="0" fontId="13" fillId="2" borderId="23" xfId="0" applyFont="1" applyFill="1" applyBorder="1" applyAlignment="1">
      <alignment vertical="top"/>
    </xf>
    <xf numFmtId="0" fontId="13" fillId="2" borderId="0" xfId="0" applyFont="1" applyFill="1" applyBorder="1" applyAlignment="1">
      <alignment vertical="top"/>
    </xf>
    <xf numFmtId="0" fontId="22" fillId="8" borderId="15" xfId="0" applyFont="1" applyFill="1" applyBorder="1" applyAlignment="1">
      <alignment horizontal="center" vertical="center" wrapText="1"/>
    </xf>
    <xf numFmtId="0" fontId="16" fillId="2" borderId="0" xfId="0" applyFont="1" applyFill="1" applyAlignment="1">
      <alignment vertical="top" wrapText="1"/>
    </xf>
    <xf numFmtId="0" fontId="40" fillId="0" borderId="0" xfId="0" applyFont="1" applyAlignment="1">
      <alignment horizontal="left" vertical="top" wrapText="1"/>
    </xf>
    <xf numFmtId="0" fontId="56" fillId="2" borderId="0" xfId="0" applyFont="1" applyFill="1" applyAlignment="1">
      <alignment horizontal="left" vertical="top" wrapText="1"/>
    </xf>
    <xf numFmtId="0" fontId="59" fillId="2" borderId="0" xfId="0" applyFont="1" applyFill="1" applyAlignment="1">
      <alignment horizontal="left" vertical="top" wrapText="1"/>
    </xf>
    <xf numFmtId="0" fontId="29" fillId="8" borderId="0" xfId="0" applyFont="1" applyFill="1" applyAlignment="1">
      <alignment horizontal="center" vertical="center" wrapText="1"/>
    </xf>
    <xf numFmtId="0" fontId="30" fillId="10" borderId="0" xfId="0" applyFont="1" applyFill="1" applyAlignment="1">
      <alignment horizontal="center" vertical="center"/>
    </xf>
    <xf numFmtId="0" fontId="16" fillId="2" borderId="49" xfId="0" applyFont="1" applyFill="1" applyBorder="1" applyAlignment="1">
      <alignment horizontal="center" vertical="center"/>
    </xf>
    <xf numFmtId="0" fontId="16" fillId="2" borderId="54" xfId="0" applyFont="1" applyFill="1" applyBorder="1" applyAlignment="1">
      <alignment horizontal="center" vertical="center"/>
    </xf>
    <xf numFmtId="43" fontId="16" fillId="2" borderId="49" xfId="0" applyNumberFormat="1" applyFont="1" applyFill="1" applyBorder="1" applyAlignment="1">
      <alignment horizontal="center" vertical="center"/>
    </xf>
    <xf numFmtId="43" fontId="16" fillId="2" borderId="54" xfId="0" applyNumberFormat="1" applyFont="1" applyFill="1" applyBorder="1" applyAlignment="1">
      <alignment horizontal="center" vertical="center"/>
    </xf>
    <xf numFmtId="0" fontId="16" fillId="9" borderId="0" xfId="0" applyFont="1" applyFill="1" applyAlignment="1">
      <alignment horizontal="right" vertical="center" wrapText="1"/>
    </xf>
    <xf numFmtId="0" fontId="16" fillId="9" borderId="0" xfId="0" applyFont="1" applyFill="1" applyAlignment="1">
      <alignment horizontal="right" vertical="center"/>
    </xf>
    <xf numFmtId="0" fontId="10" fillId="2" borderId="61" xfId="0" applyFont="1" applyFill="1" applyBorder="1" applyAlignment="1">
      <alignment horizontal="center" vertical="center" wrapText="1"/>
    </xf>
    <xf numFmtId="0" fontId="16" fillId="2" borderId="105" xfId="0" applyFont="1" applyFill="1" applyBorder="1"/>
    <xf numFmtId="0" fontId="16" fillId="2" borderId="106" xfId="0" applyFont="1" applyFill="1" applyBorder="1"/>
    <xf numFmtId="43" fontId="28" fillId="2" borderId="0" xfId="0" applyNumberFormat="1" applyFont="1" applyFill="1" applyBorder="1" applyAlignment="1">
      <alignment horizontal="center" vertical="center" wrapText="1"/>
    </xf>
    <xf numFmtId="43" fontId="29" fillId="8" borderId="0" xfId="0" applyNumberFormat="1" applyFont="1" applyFill="1" applyBorder="1" applyAlignment="1">
      <alignment horizontal="center" vertical="center" wrapText="1"/>
    </xf>
    <xf numFmtId="0" fontId="29" fillId="8" borderId="107" xfId="0" applyFont="1" applyFill="1" applyBorder="1" applyAlignment="1">
      <alignment horizontal="center" vertical="center" wrapText="1"/>
    </xf>
    <xf numFmtId="43" fontId="28" fillId="2" borderId="108" xfId="0" applyNumberFormat="1" applyFont="1" applyFill="1" applyBorder="1" applyAlignment="1">
      <alignment horizontal="center" vertical="center" wrapText="1"/>
    </xf>
    <xf numFmtId="43" fontId="28" fillId="2" borderId="109" xfId="0" applyNumberFormat="1" applyFont="1" applyFill="1" applyBorder="1" applyAlignment="1">
      <alignment horizontal="center" vertical="center" wrapText="1"/>
    </xf>
    <xf numFmtId="0" fontId="30" fillId="10" borderId="0" xfId="0" applyFont="1" applyFill="1" applyAlignment="1">
      <alignment horizontal="right" vertical="center"/>
    </xf>
    <xf numFmtId="0" fontId="30" fillId="10" borderId="0" xfId="0" applyFont="1" applyFill="1" applyAlignment="1">
      <alignment horizontal="right" vertical="center" wrapText="1"/>
    </xf>
    <xf numFmtId="0" fontId="16" fillId="2" borderId="54" xfId="0" applyFont="1" applyFill="1" applyBorder="1" applyAlignment="1">
      <alignment horizontal="right" vertical="center"/>
    </xf>
  </cellXfs>
  <cellStyles count="2">
    <cellStyle name="Hyperlink" xfId="1" builtinId="8"/>
    <cellStyle name="Standaard" xfId="0" builtinId="0"/>
  </cellStyles>
  <dxfs count="30">
    <dxf>
      <font>
        <color rgb="FF9C0006"/>
      </font>
      <fill>
        <patternFill>
          <bgColor rgb="FFFFC7CE"/>
        </patternFill>
      </fill>
    </dxf>
    <dxf>
      <fill>
        <patternFill patternType="solid">
          <bgColor rgb="FFDDEFF8"/>
        </patternFill>
      </fill>
    </dxf>
    <dxf>
      <fill>
        <patternFill patternType="solid">
          <bgColor rgb="FFDDEFF8"/>
        </patternFill>
      </fill>
    </dxf>
    <dxf>
      <font>
        <color theme="3" tint="0.89996032593768116"/>
      </font>
    </dxf>
    <dxf>
      <font>
        <color auto="1"/>
      </font>
      <fill>
        <patternFill patternType="solid">
          <bgColor rgb="FFDDEFF8"/>
        </patternFill>
      </fill>
    </dxf>
    <dxf>
      <fill>
        <patternFill patternType="solid">
          <bgColor rgb="FFDDEFF8"/>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rgb="FFDDEFF8"/>
        </patternFill>
      </fill>
    </dxf>
    <dxf>
      <fill>
        <patternFill patternType="solid">
          <bgColor rgb="FFDDEFF8"/>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rgb="FFDDEFF8"/>
        </patternFill>
      </fill>
    </dxf>
    <dxf>
      <fill>
        <patternFill patternType="solid">
          <bgColor rgb="FFDDEFF8"/>
        </patternFill>
      </fill>
    </dxf>
  </dxfs>
  <tableStyles count="0" defaultTableStyle="TableStyleMedium2" defaultPivotStyle="PivotStyleLight16"/>
  <colors>
    <mruColors>
      <color rgb="FFEEF8F0"/>
      <color rgb="FF8FCAE7"/>
      <color rgb="FFCA005D"/>
      <color rgb="FFDDEFF8"/>
      <color rgb="FF007BC7"/>
      <color rgb="FF88FFCC"/>
      <color rgb="FF154273"/>
      <color rgb="FFDEF2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theme" Target="theme/theme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microsoft.com/office/2022/11/relationships/FeaturePropertyBag" Target="featurePropertyBag/featurePropertyBag.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marker"/>
        <c:varyColors val="0"/>
        <c:ser>
          <c:idx val="0"/>
          <c:order val="0"/>
          <c:tx>
            <c:strRef>
              <c:f>'Management dashboard'!$N$5</c:f>
              <c:strCache>
                <c:ptCount val="1"/>
                <c:pt idx="0">
                  <c:v> Gewenst volwassenheids-niveau </c:v>
                </c:pt>
              </c:strCache>
            </c:strRef>
          </c:tx>
          <c:spPr>
            <a:ln w="28575" cap="rnd">
              <a:solidFill>
                <a:schemeClr val="accent1"/>
              </a:solidFill>
              <a:prstDash val="solid"/>
              <a:round/>
            </a:ln>
            <a:effectLst/>
          </c:spPr>
          <c:marker>
            <c:symbol val="circle"/>
            <c:size val="5"/>
            <c:spPr>
              <a:solidFill>
                <a:schemeClr val="accent1"/>
              </a:solidFill>
              <a:ln w="9525">
                <a:solidFill>
                  <a:srgbClr val="000000"/>
                </a:solidFill>
                <a:prstDash val="solid"/>
              </a:ln>
              <a:effectLst/>
            </c:spPr>
          </c:marker>
          <c:cat>
            <c:strRef>
              <c:f>'Management dashboard'!$L$6:$L$22</c:f>
              <c:strCache>
                <c:ptCount val="17"/>
                <c:pt idx="0">
                  <c:v>Beleid over netwerk en informatiesystemen</c:v>
                </c:pt>
                <c:pt idx="1">
                  <c:v>Beleid over risicomanagement</c:v>
                </c:pt>
                <c:pt idx="2">
                  <c:v>Evaluatie</c:v>
                </c:pt>
                <c:pt idx="3">
                  <c:v>Incidentenbehandeling</c:v>
                </c:pt>
                <c:pt idx="4">
                  <c:v>Bedrijfscontinuïteit en crisisbeheer</c:v>
                </c:pt>
                <c:pt idx="5">
                  <c:v>Beveiliging van de toeleveringsketen</c:v>
                </c:pt>
                <c:pt idx="6">
                  <c:v>Verwerven, ontwikkelen en onderhouden van informatiesystemen</c:v>
                </c:pt>
                <c:pt idx="7">
                  <c:v>Cyberhygiëne en opleidingen</c:v>
                </c:pt>
                <c:pt idx="8">
                  <c:v>Beleid over cryptografie</c:v>
                </c:pt>
                <c:pt idx="9">
                  <c:v>Beveiligingsaspecten t.a.v. personeel</c:v>
                </c:pt>
                <c:pt idx="10">
                  <c:v>Beveiligingsaspecten t.a.v. toegangsbeleid</c:v>
                </c:pt>
                <c:pt idx="11">
                  <c:v>Beveiligingsaspecten t.a.v. beheer van assets</c:v>
                </c:pt>
                <c:pt idx="12">
                  <c:v>Attenderingen advies en informatie
</c:v>
                </c:pt>
                <c:pt idx="13">
                  <c:v>Eisen aan de training, de trainer en het certificaat en doel van de training</c:v>
                </c:pt>
                <c:pt idx="14">
                  <c:v>Meldplicht significante incidenten</c:v>
                </c:pt>
                <c:pt idx="15">
                  <c:v>Vroegtijdige waarschuwing</c:v>
                </c:pt>
                <c:pt idx="16">
                  <c:v>Nadere regels over meldingen</c:v>
                </c:pt>
              </c:strCache>
            </c:strRef>
          </c:cat>
          <c:val>
            <c:numRef>
              <c:f>'Management dashboard'!$N$6:$N$22</c:f>
              <c:numCache>
                <c:formatCode>_(* #,##0.00_);_(* \(#,##0.00\);_(*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0-63DD-4E2D-8D80-3B5153BF3FEB}"/>
            </c:ext>
          </c:extLst>
        </c:ser>
        <c:ser>
          <c:idx val="2"/>
          <c:order val="1"/>
          <c:tx>
            <c:v>Score zelf-evaluatie</c:v>
          </c:tx>
          <c:spPr>
            <a:ln w="28575" cap="rnd">
              <a:solidFill>
                <a:srgbClr val="E97132"/>
              </a:solidFill>
              <a:prstDash val="solid"/>
              <a:round/>
            </a:ln>
            <a:effectLst/>
          </c:spPr>
          <c:marker>
            <c:symbol val="circle"/>
            <c:size val="5"/>
            <c:spPr>
              <a:solidFill>
                <a:srgbClr val="E97132"/>
              </a:solidFill>
              <a:ln w="9525">
                <a:solidFill>
                  <a:srgbClr val="E97132"/>
                </a:solidFill>
                <a:prstDash val="solid"/>
              </a:ln>
              <a:effectLst/>
            </c:spPr>
          </c:marker>
          <c:cat>
            <c:strRef>
              <c:f>'Management dashboard'!$L$6:$L$22</c:f>
              <c:strCache>
                <c:ptCount val="17"/>
                <c:pt idx="0">
                  <c:v>Beleid over netwerk en informatiesystemen</c:v>
                </c:pt>
                <c:pt idx="1">
                  <c:v>Beleid over risicomanagement</c:v>
                </c:pt>
                <c:pt idx="2">
                  <c:v>Evaluatie</c:v>
                </c:pt>
                <c:pt idx="3">
                  <c:v>Incidentenbehandeling</c:v>
                </c:pt>
                <c:pt idx="4">
                  <c:v>Bedrijfscontinuïteit en crisisbeheer</c:v>
                </c:pt>
                <c:pt idx="5">
                  <c:v>Beveiliging van de toeleveringsketen</c:v>
                </c:pt>
                <c:pt idx="6">
                  <c:v>Verwerven, ontwikkelen en onderhouden van informatiesystemen</c:v>
                </c:pt>
                <c:pt idx="7">
                  <c:v>Cyberhygiëne en opleidingen</c:v>
                </c:pt>
                <c:pt idx="8">
                  <c:v>Beleid over cryptografie</c:v>
                </c:pt>
                <c:pt idx="9">
                  <c:v>Beveiligingsaspecten t.a.v. personeel</c:v>
                </c:pt>
                <c:pt idx="10">
                  <c:v>Beveiligingsaspecten t.a.v. toegangsbeleid</c:v>
                </c:pt>
                <c:pt idx="11">
                  <c:v>Beveiligingsaspecten t.a.v. beheer van assets</c:v>
                </c:pt>
                <c:pt idx="12">
                  <c:v>Attenderingen advies en informatie
</c:v>
                </c:pt>
                <c:pt idx="13">
                  <c:v>Eisen aan de training, de trainer en het certificaat en doel van de training</c:v>
                </c:pt>
                <c:pt idx="14">
                  <c:v>Meldplicht significante incidenten</c:v>
                </c:pt>
                <c:pt idx="15">
                  <c:v>Vroegtijdige waarschuwing</c:v>
                </c:pt>
                <c:pt idx="16">
                  <c:v>Nadere regels over meldingen</c:v>
                </c:pt>
              </c:strCache>
            </c:strRef>
          </c:cat>
          <c:val>
            <c:numRef>
              <c:f>'Management dashboard'!$P$6:$P$22</c:f>
              <c:numCache>
                <c:formatCode>_(* #,##0.00_);_(* \(#,##0.00\);_(*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1-63DD-4E2D-8D80-3B5153BF3FEB}"/>
            </c:ext>
          </c:extLst>
        </c:ser>
        <c:ser>
          <c:idx val="3"/>
          <c:order val="2"/>
          <c:tx>
            <c:v>Score reviewer</c:v>
          </c:tx>
          <c:spPr>
            <a:ln w="28575" cap="rnd">
              <a:solidFill>
                <a:srgbClr val="00B0F0"/>
              </a:solidFill>
              <a:prstDash val="solid"/>
              <a:round/>
            </a:ln>
            <a:effectLst/>
          </c:spPr>
          <c:marker>
            <c:symbol val="circle"/>
            <c:size val="5"/>
            <c:spPr>
              <a:solidFill>
                <a:schemeClr val="accent4"/>
              </a:solidFill>
              <a:ln w="9525">
                <a:solidFill>
                  <a:schemeClr val="accent4"/>
                </a:solidFill>
              </a:ln>
              <a:effectLst/>
            </c:spPr>
          </c:marker>
          <c:cat>
            <c:strRef>
              <c:f>'Management dashboard'!$L$6:$L$22</c:f>
              <c:strCache>
                <c:ptCount val="17"/>
                <c:pt idx="0">
                  <c:v>Beleid over netwerk en informatiesystemen</c:v>
                </c:pt>
                <c:pt idx="1">
                  <c:v>Beleid over risicomanagement</c:v>
                </c:pt>
                <c:pt idx="2">
                  <c:v>Evaluatie</c:v>
                </c:pt>
                <c:pt idx="3">
                  <c:v>Incidentenbehandeling</c:v>
                </c:pt>
                <c:pt idx="4">
                  <c:v>Bedrijfscontinuïteit en crisisbeheer</c:v>
                </c:pt>
                <c:pt idx="5">
                  <c:v>Beveiliging van de toeleveringsketen</c:v>
                </c:pt>
                <c:pt idx="6">
                  <c:v>Verwerven, ontwikkelen en onderhouden van informatiesystemen</c:v>
                </c:pt>
                <c:pt idx="7">
                  <c:v>Cyberhygiëne en opleidingen</c:v>
                </c:pt>
                <c:pt idx="8">
                  <c:v>Beleid over cryptografie</c:v>
                </c:pt>
                <c:pt idx="9">
                  <c:v>Beveiligingsaspecten t.a.v. personeel</c:v>
                </c:pt>
                <c:pt idx="10">
                  <c:v>Beveiligingsaspecten t.a.v. toegangsbeleid</c:v>
                </c:pt>
                <c:pt idx="11">
                  <c:v>Beveiligingsaspecten t.a.v. beheer van assets</c:v>
                </c:pt>
                <c:pt idx="12">
                  <c:v>Attenderingen advies en informatie
</c:v>
                </c:pt>
                <c:pt idx="13">
                  <c:v>Eisen aan de training, de trainer en het certificaat en doel van de training</c:v>
                </c:pt>
                <c:pt idx="14">
                  <c:v>Meldplicht significante incidenten</c:v>
                </c:pt>
                <c:pt idx="15">
                  <c:v>Vroegtijdige waarschuwing</c:v>
                </c:pt>
                <c:pt idx="16">
                  <c:v>Nadere regels over meldingen</c:v>
                </c:pt>
              </c:strCache>
              <c:extLst xmlns:c15="http://schemas.microsoft.com/office/drawing/2012/chart"/>
            </c:strRef>
          </c:cat>
          <c:val>
            <c:numRef>
              <c:f>'Management dashboard'!$Q$6:$Q$22</c:f>
              <c:numCache>
                <c:formatCode>_(* #,##0.00_);_(* \(#,##0.00\);_(*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extLst xmlns:c15="http://schemas.microsoft.com/office/drawing/2012/chart"/>
            </c:numRef>
          </c:val>
          <c:extLst xmlns:c15="http://schemas.microsoft.com/office/drawing/2012/chart">
            <c:ext xmlns:c16="http://schemas.microsoft.com/office/drawing/2014/chart" uri="{C3380CC4-5D6E-409C-BE32-E72D297353CC}">
              <c16:uniqueId val="{00000002-63DD-4E2D-8D80-3B5153BF3FEB}"/>
            </c:ext>
          </c:extLst>
        </c:ser>
        <c:dLbls>
          <c:showLegendKey val="0"/>
          <c:showVal val="0"/>
          <c:showCatName val="0"/>
          <c:showSerName val="0"/>
          <c:showPercent val="0"/>
          <c:showBubbleSize val="0"/>
        </c:dLbls>
        <c:axId val="1938475528"/>
        <c:axId val="1938480136"/>
        <c:extLst/>
      </c:radarChart>
      <c:catAx>
        <c:axId val="19384755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Verdana"/>
                <a:ea typeface="Verdana"/>
                <a:cs typeface="Verdana"/>
              </a:defRPr>
            </a:pPr>
            <a:endParaRPr lang="en-US"/>
          </a:p>
        </c:txPr>
        <c:crossAx val="1938480136"/>
        <c:crosses val="autoZero"/>
        <c:auto val="1"/>
        <c:lblAlgn val="ctr"/>
        <c:lblOffset val="100"/>
        <c:noMultiLvlLbl val="0"/>
      </c:catAx>
      <c:valAx>
        <c:axId val="1938480136"/>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Verdana"/>
                <a:ea typeface="Verdana"/>
                <a:cs typeface="Verdana"/>
              </a:defRPr>
            </a:pPr>
            <a:endParaRPr lang="en-US"/>
          </a:p>
        </c:txPr>
        <c:crossAx val="1938475528"/>
        <c:crosses val="autoZero"/>
        <c:crossBetween val="between"/>
        <c:majorUnit val="1"/>
        <c:minorUnit val="0.1"/>
      </c:valAx>
      <c:spPr>
        <a:noFill/>
        <a:ln>
          <a:noFill/>
        </a:ln>
        <a:effectLst/>
      </c:spPr>
    </c:plotArea>
    <c:legend>
      <c:legendPos val="t"/>
      <c:layout>
        <c:manualLayout>
          <c:xMode val="edge"/>
          <c:yMode val="edge"/>
          <c:x val="7.2991159610203332E-2"/>
          <c:y val="1.790924822443837E-2"/>
          <c:w val="0.8736215060746273"/>
          <c:h val="3.5050465630571688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Verdana"/>
              <a:ea typeface="Verdana"/>
              <a:cs typeface="Verdana"/>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'Management dashboard'!$N$26</c:f>
              <c:strCache>
                <c:ptCount val="1"/>
                <c:pt idx="0">
                  <c:v> Gewenst volwassenheids-niveau </c:v>
                </c:pt>
              </c:strCache>
            </c:strRef>
          </c:tx>
          <c:spPr>
            <a:ln w="28575" cap="rnd">
              <a:solidFill>
                <a:schemeClr val="accent1"/>
              </a:solidFill>
              <a:round/>
            </a:ln>
            <a:effectLst/>
          </c:spPr>
          <c:marker>
            <c:symbol val="none"/>
          </c:marker>
          <c:dPt>
            <c:idx val="0"/>
            <c:marker>
              <c:symbol val="none"/>
            </c:marker>
            <c:bubble3D val="0"/>
          </c:dPt>
          <c:cat>
            <c:strRef>
              <c:f>('Management dashboard'!$K$27,'Management dashboard'!$K$32,'Management dashboard'!$K$35,'Management dashboard'!$K$37)</c:f>
              <c:strCache>
                <c:ptCount val="4"/>
                <c:pt idx="0">
                  <c:v>Plan</c:v>
                </c:pt>
                <c:pt idx="1">
                  <c:v>Do</c:v>
                </c:pt>
                <c:pt idx="2">
                  <c:v>Check</c:v>
                </c:pt>
                <c:pt idx="3">
                  <c:v>Act</c:v>
                </c:pt>
              </c:strCache>
            </c:strRef>
          </c:cat>
          <c:val>
            <c:numRef>
              <c:f>('Management dashboard'!$N$27,'Management dashboard'!$N$32,'Management dashboard'!$N$35,'Management dashboard'!$N$37)</c:f>
              <c:numCache>
                <c:formatCode>_(* #,##0.00_);_(* \(#,##0.00\);_(* "-"??_);_(@_)</c:formatCode>
                <c:ptCount val="4"/>
                <c:pt idx="0">
                  <c:v>0</c:v>
                </c:pt>
                <c:pt idx="1">
                  <c:v>0</c:v>
                </c:pt>
                <c:pt idx="2">
                  <c:v>0</c:v>
                </c:pt>
                <c:pt idx="3">
                  <c:v>0</c:v>
                </c:pt>
              </c:numCache>
            </c:numRef>
          </c:val>
          <c:smooth val="0"/>
          <c:extLst>
            <c:ext xmlns:c16="http://schemas.microsoft.com/office/drawing/2014/chart" uri="{C3380CC4-5D6E-409C-BE32-E72D297353CC}">
              <c16:uniqueId val="{00000004-C1BB-4BFB-A2F9-41BF241EB2BD}"/>
            </c:ext>
          </c:extLst>
        </c:ser>
        <c:ser>
          <c:idx val="1"/>
          <c:order val="1"/>
          <c:tx>
            <c:strRef>
              <c:f>'Management dashboard'!$P$26</c:f>
              <c:strCache>
                <c:ptCount val="1"/>
                <c:pt idx="0">
                  <c:v> Score zelf-evaluatie </c:v>
                </c:pt>
              </c:strCache>
            </c:strRef>
          </c:tx>
          <c:spPr>
            <a:ln w="28575" cap="rnd">
              <a:solidFill>
                <a:schemeClr val="accent2"/>
              </a:solidFill>
              <a:round/>
            </a:ln>
            <a:effectLst/>
          </c:spPr>
          <c:marker>
            <c:symbol val="none"/>
          </c:marker>
          <c:cat>
            <c:strRef>
              <c:f>('Management dashboard'!$K$27,'Management dashboard'!$K$32,'Management dashboard'!$K$35,'Management dashboard'!$K$37)</c:f>
              <c:strCache>
                <c:ptCount val="4"/>
                <c:pt idx="0">
                  <c:v>Plan</c:v>
                </c:pt>
                <c:pt idx="1">
                  <c:v>Do</c:v>
                </c:pt>
                <c:pt idx="2">
                  <c:v>Check</c:v>
                </c:pt>
                <c:pt idx="3">
                  <c:v>Act</c:v>
                </c:pt>
              </c:strCache>
            </c:strRef>
          </c:cat>
          <c:val>
            <c:numRef>
              <c:f>('Management dashboard'!$P$27,'Management dashboard'!$P$32,'Management dashboard'!$P$35,'Management dashboard'!$P$37)</c:f>
              <c:numCache>
                <c:formatCode>_(* #,##0.00_);_(* \(#,##0.00\);_(* "-"??_);_(@_)</c:formatCode>
                <c:ptCount val="4"/>
                <c:pt idx="0">
                  <c:v>0</c:v>
                </c:pt>
                <c:pt idx="1">
                  <c:v>0</c:v>
                </c:pt>
                <c:pt idx="2">
                  <c:v>0</c:v>
                </c:pt>
                <c:pt idx="3">
                  <c:v>0</c:v>
                </c:pt>
              </c:numCache>
            </c:numRef>
          </c:val>
          <c:smooth val="0"/>
          <c:extLst>
            <c:ext xmlns:c16="http://schemas.microsoft.com/office/drawing/2014/chart" uri="{C3380CC4-5D6E-409C-BE32-E72D297353CC}">
              <c16:uniqueId val="{00000005-C1BB-4BFB-A2F9-41BF241EB2BD}"/>
            </c:ext>
          </c:extLst>
        </c:ser>
        <c:ser>
          <c:idx val="2"/>
          <c:order val="2"/>
          <c:tx>
            <c:strRef>
              <c:f>'Management dashboard'!$Q$26</c:f>
              <c:strCache>
                <c:ptCount val="1"/>
                <c:pt idx="0">
                  <c:v> Score reviewer </c:v>
                </c:pt>
              </c:strCache>
            </c:strRef>
          </c:tx>
          <c:spPr>
            <a:ln w="28575" cap="rnd">
              <a:solidFill>
                <a:schemeClr val="accent4"/>
              </a:solidFill>
              <a:round/>
            </a:ln>
            <a:effectLst/>
          </c:spPr>
          <c:marker>
            <c:symbol val="none"/>
          </c:marker>
          <c:cat>
            <c:strRef>
              <c:f>('Management dashboard'!$K$27,'Management dashboard'!$K$32,'Management dashboard'!$K$35,'Management dashboard'!$K$37)</c:f>
              <c:strCache>
                <c:ptCount val="4"/>
                <c:pt idx="0">
                  <c:v>Plan</c:v>
                </c:pt>
                <c:pt idx="1">
                  <c:v>Do</c:v>
                </c:pt>
                <c:pt idx="2">
                  <c:v>Check</c:v>
                </c:pt>
                <c:pt idx="3">
                  <c:v>Act</c:v>
                </c:pt>
              </c:strCache>
            </c:strRef>
          </c:cat>
          <c:val>
            <c:numRef>
              <c:f>('Management dashboard'!$Q$27,'Management dashboard'!$Q$32,'Management dashboard'!$Q$35,'Management dashboard'!$Q$37)</c:f>
              <c:numCache>
                <c:formatCode>_(* #,##0.00_);_(* \(#,##0.00\);_(* "-"??_);_(@_)</c:formatCode>
                <c:ptCount val="4"/>
                <c:pt idx="0">
                  <c:v>0</c:v>
                </c:pt>
                <c:pt idx="1">
                  <c:v>0</c:v>
                </c:pt>
                <c:pt idx="2">
                  <c:v>0</c:v>
                </c:pt>
                <c:pt idx="3">
                  <c:v>0</c:v>
                </c:pt>
              </c:numCache>
            </c:numRef>
          </c:val>
          <c:smooth val="0"/>
          <c:extLst>
            <c:ext xmlns:c16="http://schemas.microsoft.com/office/drawing/2014/chart" uri="{C3380CC4-5D6E-409C-BE32-E72D297353CC}">
              <c16:uniqueId val="{00000006-C1BB-4BFB-A2F9-41BF241EB2BD}"/>
            </c:ext>
          </c:extLst>
        </c:ser>
        <c:dLbls>
          <c:showLegendKey val="0"/>
          <c:showVal val="0"/>
          <c:showCatName val="0"/>
          <c:showSerName val="0"/>
          <c:showPercent val="0"/>
          <c:showBubbleSize val="0"/>
        </c:dLbls>
        <c:smooth val="0"/>
        <c:axId val="1509636616"/>
        <c:axId val="1509641224"/>
      </c:lineChart>
      <c:catAx>
        <c:axId val="1509636616"/>
        <c:scaling>
          <c:orientation val="minMax"/>
        </c:scaling>
        <c:delete val="0"/>
        <c:axPos val="b"/>
        <c:majorGridlines>
          <c:spPr>
            <a:ln w="9525" cap="flat" cmpd="sng" algn="ctr">
              <a:noFill/>
              <a:round/>
            </a:ln>
            <a:effectLst/>
          </c:spPr>
        </c:majorGridlines>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nl-NL"/>
          </a:p>
        </c:txPr>
        <c:crossAx val="1509641224"/>
        <c:crosses val="autoZero"/>
        <c:auto val="1"/>
        <c:lblAlgn val="ctr"/>
        <c:lblOffset val="100"/>
        <c:noMultiLvlLbl val="0"/>
      </c:catAx>
      <c:valAx>
        <c:axId val="1509641224"/>
        <c:scaling>
          <c:orientation val="minMax"/>
          <c:max val="5"/>
          <c:min val="0"/>
        </c:scaling>
        <c:delete val="0"/>
        <c:axPos val="l"/>
        <c:majorGridlines>
          <c:spPr>
            <a:ln w="9525" cap="flat" cmpd="sng" algn="ctr">
              <a:no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1509636616"/>
        <c:crosses val="autoZero"/>
        <c:crossBetween val="between"/>
        <c:majorUnit val="1"/>
        <c:minorUnit val="1"/>
      </c:valAx>
      <c:spPr>
        <a:noFill/>
        <a:ln>
          <a:solidFill>
            <a:schemeClr val="bg2"/>
          </a:solid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nl-NL"/>
        </a:p>
      </c:txPr>
    </c:legend>
    <c:plotVisOnly val="1"/>
    <c:dispBlanksAs val="gap"/>
    <c:showDLblsOverMax val="0"/>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2</xdr:col>
      <xdr:colOff>723900</xdr:colOff>
      <xdr:row>3</xdr:row>
      <xdr:rowOff>19050</xdr:rowOff>
    </xdr:from>
    <xdr:to>
      <xdr:col>3</xdr:col>
      <xdr:colOff>28575</xdr:colOff>
      <xdr:row>4</xdr:row>
      <xdr:rowOff>161925</xdr:rowOff>
    </xdr:to>
    <xdr:pic>
      <xdr:nvPicPr>
        <xdr:cNvPr id="2" name="Afbeelding 1">
          <a:extLst>
            <a:ext uri="{FF2B5EF4-FFF2-40B4-BE49-F238E27FC236}">
              <a16:creationId xmlns:a16="http://schemas.microsoft.com/office/drawing/2014/main" id="{1F18F7A0-6BC2-8A8B-5389-A4E5D0DB4DFB}"/>
            </a:ext>
          </a:extLst>
        </xdr:cNvPr>
        <xdr:cNvPicPr>
          <a:picLocks noChangeAspect="1"/>
        </xdr:cNvPicPr>
      </xdr:nvPicPr>
      <xdr:blipFill>
        <a:blip xmlns:r="http://schemas.openxmlformats.org/officeDocument/2006/relationships" r:embed="rId1"/>
        <a:stretch>
          <a:fillRect/>
        </a:stretch>
      </xdr:blipFill>
      <xdr:spPr>
        <a:xfrm>
          <a:off x="2457450" y="1304925"/>
          <a:ext cx="2457450" cy="22574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123825</xdr:colOff>
      <xdr:row>4</xdr:row>
      <xdr:rowOff>0</xdr:rowOff>
    </xdr:from>
    <xdr:to>
      <xdr:col>30</xdr:col>
      <xdr:colOff>457200</xdr:colOff>
      <xdr:row>22</xdr:row>
      <xdr:rowOff>9525</xdr:rowOff>
    </xdr:to>
    <xdr:graphicFrame macro="">
      <xdr:nvGraphicFramePr>
        <xdr:cNvPr id="247" name="Grafiek 1">
          <a:extLst>
            <a:ext uri="{FF2B5EF4-FFF2-40B4-BE49-F238E27FC236}">
              <a16:creationId xmlns:a16="http://schemas.microsoft.com/office/drawing/2014/main" id="{CDD49F6D-41E8-42E9-81AF-C9D0B5E56A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523875</xdr:colOff>
      <xdr:row>24</xdr:row>
      <xdr:rowOff>381000</xdr:rowOff>
    </xdr:from>
    <xdr:to>
      <xdr:col>30</xdr:col>
      <xdr:colOff>419100</xdr:colOff>
      <xdr:row>38</xdr:row>
      <xdr:rowOff>9525</xdr:rowOff>
    </xdr:to>
    <xdr:graphicFrame macro="">
      <xdr:nvGraphicFramePr>
        <xdr:cNvPr id="11" name="Grafiek 1">
          <a:extLst>
            <a:ext uri="{FF2B5EF4-FFF2-40B4-BE49-F238E27FC236}">
              <a16:creationId xmlns:a16="http://schemas.microsoft.com/office/drawing/2014/main" id="{3CFFD834-7664-EDA0-2973-D9F0E3DB2FAF}"/>
            </a:ext>
            <a:ext uri="{147F2762-F138-4A5C-976F-8EAC2B608ADB}">
              <a16:predDERef xmlns:a16="http://schemas.microsoft.com/office/drawing/2014/main" pred="{CDD49F6D-41E8-42E9-81AF-C9D0B5E56AA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ckit-my.sharepoint.com/personal/theodebreed_riskknowledge_nl/Documents/Documenten/6.%20Naslagwerken/6.001%20Informatiebeveiliging/FTRA%20NEN7510%20V2025-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ckit.sharepoint.com/Users/Theo/Documents/3.%20Klantgegevens/058.2015%20SevenP/2.%20Uitwerking/W003%20Risico%20assessment%202015121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ackit.sharepoint.com/Users/Theo/Documents/6.%20Naslagwerken/6.001%20Informatiebeveiliging/FTRA%20ISO27001%20-%202017-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ackit-my.sharepoint.com/personal/theodebreed_riskknowledge_nl/Documents/Documenten/6.%20Naslagwerken/6.001%20Informatiebeveiliging/FTRA%202021%20versie%20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ackit-my.sharepoint.com/personal/theodebreed_riskknowledge_nl/Documents/Documenten/6.%20Naslagwerken/6.001%20Informatiebeveiliging/FTRA%2027002-2022%20Nederlands%20versie%202024-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e"/>
      <sheetName val="Termen"/>
      <sheetName val="Beheersdoelstellingen"/>
      <sheetName val="Codetables"/>
      <sheetName val="Risk&amp;Control"/>
      <sheetName val="Dreigingen"/>
      <sheetName val="Relatieblad"/>
      <sheetName val="Risicokaart"/>
      <sheetName val="ISMS"/>
      <sheetName val="Tellingen"/>
      <sheetName val="Performance Dashboard"/>
      <sheetName val="Risicoregister"/>
      <sheetName val="All CIS Controls &amp; Safeguard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eigingen Analyse"/>
      <sheetName val="Resultaat"/>
      <sheetName val="SOA"/>
      <sheetName val="VE"/>
      <sheetName val="Tabellen"/>
      <sheetName val="Blad7"/>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eigingen Analyse"/>
      <sheetName val="Resultaat"/>
      <sheetName val="SOA"/>
      <sheetName val="Tabellen"/>
      <sheetName val="Blad7"/>
      <sheetName val="Blad1"/>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itleg"/>
      <sheetName val="Proces 1"/>
      <sheetName val="Proces 2"/>
      <sheetName val="Uitwerking"/>
      <sheetName val="Verzending"/>
      <sheetName val="Declaratie"/>
      <sheetName val="HRM"/>
      <sheetName val="Dreigingen Analyse"/>
      <sheetName val="Uitleg Risicokaart"/>
      <sheetName val="Result ISO"/>
      <sheetName val="Result NEN"/>
      <sheetName val="VvT ISO-NEN"/>
      <sheetName val="Scoretabel ISO27001"/>
      <sheetName val="VvT NEN7510"/>
      <sheetName val="Tabellen"/>
      <sheetName val="Legend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e"/>
      <sheetName val="Termen"/>
      <sheetName val="Beheersdoelstellingen"/>
      <sheetName val="Codetables"/>
      <sheetName val="Risk&amp;Control"/>
      <sheetName val="Dreigingen"/>
      <sheetName val="Relatieblad"/>
      <sheetName val="Risicokaart"/>
      <sheetName val="Risicoregister (2)"/>
      <sheetName val="ISMS"/>
      <sheetName val="CIS controls V8"/>
      <sheetName val="Tellingen"/>
      <sheetName val="Performance Dashboard"/>
      <sheetName val="Risicoregist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C3EA0-E9AD-4F4F-B24F-1CA90A2FEDCB}">
  <sheetPr>
    <tabColor rgb="FF8FCAE7"/>
  </sheetPr>
  <dimension ref="A1:D44"/>
  <sheetViews>
    <sheetView tabSelected="1" workbookViewId="0">
      <selection activeCell="C10" sqref="C10"/>
    </sheetView>
  </sheetViews>
  <sheetFormatPr defaultColWidth="9.28515625" defaultRowHeight="15" x14ac:dyDescent="0.25"/>
  <cols>
    <col min="1" max="1" width="4.7109375" style="1" customWidth="1"/>
    <col min="2" max="2" width="21.28515625" style="1" customWidth="1"/>
    <col min="3" max="3" width="47.28515625" style="1" customWidth="1"/>
    <col min="4" max="4" width="32.5703125" style="1" customWidth="1"/>
    <col min="5" max="6" width="9.28515625" style="1"/>
    <col min="7" max="8" width="9.28515625" style="1" bestFit="1" customWidth="1"/>
    <col min="9" max="16384" width="9.28515625" style="1"/>
  </cols>
  <sheetData>
    <row r="1" spans="2:4" ht="15.75" thickBot="1" x14ac:dyDescent="0.3"/>
    <row r="2" spans="2:4" ht="55.5" customHeight="1" x14ac:dyDescent="0.25">
      <c r="B2" s="305" t="s">
        <v>0</v>
      </c>
      <c r="C2" s="306"/>
      <c r="D2" s="307"/>
    </row>
    <row r="3" spans="2:4" s="3" customFormat="1" ht="30" customHeight="1" x14ac:dyDescent="0.25">
      <c r="B3" s="308" t="s">
        <v>1</v>
      </c>
      <c r="C3" s="309"/>
      <c r="D3" s="310"/>
    </row>
    <row r="4" spans="2:4" s="3" customFormat="1" ht="166.5" customHeight="1" x14ac:dyDescent="0.25">
      <c r="B4" s="160"/>
      <c r="C4" s="161"/>
      <c r="D4" s="162"/>
    </row>
    <row r="5" spans="2:4" ht="24" customHeight="1" x14ac:dyDescent="0.25">
      <c r="B5" s="85"/>
      <c r="D5" s="86"/>
    </row>
    <row r="6" spans="2:4" ht="60.75" customHeight="1" x14ac:dyDescent="0.25">
      <c r="B6" s="315" t="s">
        <v>2</v>
      </c>
      <c r="C6" s="316"/>
      <c r="D6" s="317"/>
    </row>
    <row r="7" spans="2:4" x14ac:dyDescent="0.25">
      <c r="B7" s="84"/>
      <c r="C7" s="84"/>
      <c r="D7" s="84"/>
    </row>
    <row r="8" spans="2:4" ht="15.75" thickBot="1" x14ac:dyDescent="0.3">
      <c r="B8" s="4"/>
      <c r="C8" s="4"/>
      <c r="D8" s="4"/>
    </row>
    <row r="9" spans="2:4" s="2" customFormat="1" ht="19.5" thickBot="1" x14ac:dyDescent="0.35">
      <c r="B9" s="78" t="s">
        <v>3</v>
      </c>
      <c r="C9" s="79" t="s">
        <v>4</v>
      </c>
      <c r="D9" s="80" t="s">
        <v>5</v>
      </c>
    </row>
    <row r="10" spans="2:4" s="2" customFormat="1" ht="19.5" thickBot="1" x14ac:dyDescent="0.35">
      <c r="B10" s="81" t="s">
        <v>6</v>
      </c>
      <c r="C10" s="82" t="s">
        <v>1831</v>
      </c>
      <c r="D10" s="83">
        <v>46204</v>
      </c>
    </row>
    <row r="11" spans="2:4" x14ac:dyDescent="0.25">
      <c r="B11" s="5"/>
      <c r="C11" s="5"/>
      <c r="D11" s="5"/>
    </row>
    <row r="12" spans="2:4" x14ac:dyDescent="0.25">
      <c r="B12" s="5"/>
      <c r="C12" s="5"/>
      <c r="D12" s="5"/>
    </row>
    <row r="13" spans="2:4" s="2" customFormat="1" ht="18.75" x14ac:dyDescent="0.3">
      <c r="B13" s="313" t="s">
        <v>7</v>
      </c>
      <c r="C13" s="313"/>
      <c r="D13" s="313"/>
    </row>
    <row r="14" spans="2:4" ht="17.25" customHeight="1" x14ac:dyDescent="0.25">
      <c r="B14" s="312" t="s">
        <v>8</v>
      </c>
      <c r="C14" s="311"/>
      <c r="D14" s="311"/>
    </row>
    <row r="15" spans="2:4" x14ac:dyDescent="0.25">
      <c r="B15" s="311"/>
      <c r="C15" s="311"/>
      <c r="D15" s="311"/>
    </row>
    <row r="16" spans="2:4" ht="14.25" customHeight="1" x14ac:dyDescent="0.25">
      <c r="B16" s="311"/>
      <c r="C16" s="311"/>
      <c r="D16" s="311"/>
    </row>
    <row r="17" spans="2:4" x14ac:dyDescent="0.25">
      <c r="B17" s="311"/>
      <c r="C17" s="311"/>
      <c r="D17" s="311"/>
    </row>
    <row r="18" spans="2:4" x14ac:dyDescent="0.25">
      <c r="B18" s="311"/>
      <c r="C18" s="311"/>
      <c r="D18" s="311"/>
    </row>
    <row r="19" spans="2:4" ht="21.75" customHeight="1" x14ac:dyDescent="0.25">
      <c r="B19" s="311"/>
      <c r="C19" s="311"/>
      <c r="D19" s="311"/>
    </row>
    <row r="20" spans="2:4" ht="19.5" customHeight="1" x14ac:dyDescent="0.25">
      <c r="B20" s="311"/>
      <c r="C20" s="311"/>
      <c r="D20" s="311"/>
    </row>
    <row r="21" spans="2:4" x14ac:dyDescent="0.25">
      <c r="B21" s="48"/>
      <c r="C21" s="48"/>
      <c r="D21" s="48"/>
    </row>
    <row r="22" spans="2:4" x14ac:dyDescent="0.25">
      <c r="B22" s="48"/>
      <c r="C22" s="48"/>
      <c r="D22" s="48"/>
    </row>
    <row r="23" spans="2:4" s="2" customFormat="1" ht="18.75" x14ac:dyDescent="0.3">
      <c r="B23" s="313" t="s">
        <v>9</v>
      </c>
      <c r="C23" s="313"/>
      <c r="D23" s="313"/>
    </row>
    <row r="24" spans="2:4" ht="21.75" customHeight="1" x14ac:dyDescent="0.25">
      <c r="B24" s="311" t="s">
        <v>10</v>
      </c>
      <c r="C24" s="311"/>
      <c r="D24" s="311"/>
    </row>
    <row r="25" spans="2:4" x14ac:dyDescent="0.25">
      <c r="B25" s="311"/>
      <c r="C25" s="311"/>
      <c r="D25" s="311"/>
    </row>
    <row r="26" spans="2:4" x14ac:dyDescent="0.25">
      <c r="B26" s="311"/>
      <c r="C26" s="311"/>
      <c r="D26" s="311"/>
    </row>
    <row r="27" spans="2:4" x14ac:dyDescent="0.25">
      <c r="B27" s="311"/>
      <c r="C27" s="311"/>
      <c r="D27" s="311"/>
    </row>
    <row r="28" spans="2:4" x14ac:dyDescent="0.25">
      <c r="B28" s="48"/>
      <c r="C28" s="48"/>
      <c r="D28" s="48"/>
    </row>
    <row r="29" spans="2:4" x14ac:dyDescent="0.25">
      <c r="B29" s="48"/>
      <c r="C29" s="48"/>
      <c r="D29" s="48"/>
    </row>
    <row r="30" spans="2:4" s="2" customFormat="1" ht="18.75" x14ac:dyDescent="0.3">
      <c r="B30" s="313" t="s">
        <v>11</v>
      </c>
      <c r="C30" s="313"/>
      <c r="D30" s="313"/>
    </row>
    <row r="31" spans="2:4" ht="11.25" customHeight="1" x14ac:dyDescent="0.25">
      <c r="B31" s="311" t="s">
        <v>12</v>
      </c>
      <c r="C31" s="311"/>
      <c r="D31" s="311"/>
    </row>
    <row r="32" spans="2:4" ht="12" customHeight="1" x14ac:dyDescent="0.25">
      <c r="B32" s="311" t="s">
        <v>13</v>
      </c>
      <c r="C32" s="311"/>
      <c r="D32" s="311"/>
    </row>
    <row r="33" spans="1:4" ht="15.75" customHeight="1" x14ac:dyDescent="0.25">
      <c r="B33" s="318" t="s">
        <v>14</v>
      </c>
      <c r="C33" s="318"/>
      <c r="D33" s="318"/>
    </row>
    <row r="34" spans="1:4" ht="18" customHeight="1" x14ac:dyDescent="0.25">
      <c r="B34" s="311" t="s">
        <v>15</v>
      </c>
      <c r="C34" s="311"/>
      <c r="D34" s="311"/>
    </row>
    <row r="35" spans="1:4" x14ac:dyDescent="0.25">
      <c r="B35" s="48"/>
      <c r="C35" s="48"/>
      <c r="D35" s="48"/>
    </row>
    <row r="36" spans="1:4" ht="23.25" customHeight="1" x14ac:dyDescent="0.25">
      <c r="B36" s="319" t="s">
        <v>16</v>
      </c>
      <c r="C36" s="319"/>
      <c r="D36" s="319"/>
    </row>
    <row r="37" spans="1:4" ht="15" customHeight="1" x14ac:dyDescent="0.25">
      <c r="B37" s="314" t="s">
        <v>17</v>
      </c>
      <c r="C37" s="314"/>
      <c r="D37" s="133" t="s">
        <v>18</v>
      </c>
    </row>
    <row r="38" spans="1:4" ht="13.5" customHeight="1" x14ac:dyDescent="0.25">
      <c r="B38" s="132" t="s">
        <v>19</v>
      </c>
      <c r="C38" s="132"/>
      <c r="D38" s="134" t="s">
        <v>20</v>
      </c>
    </row>
    <row r="39" spans="1:4" ht="15" customHeight="1" x14ac:dyDescent="0.25">
      <c r="B39" s="312" t="s">
        <v>21</v>
      </c>
      <c r="C39" s="312"/>
      <c r="D39" s="134" t="s">
        <v>22</v>
      </c>
    </row>
    <row r="40" spans="1:4" ht="18.75" x14ac:dyDescent="0.3">
      <c r="A40" s="2"/>
      <c r="B40" s="314" t="s">
        <v>23</v>
      </c>
      <c r="C40" s="314"/>
      <c r="D40" s="158"/>
    </row>
    <row r="41" spans="1:4" x14ac:dyDescent="0.25">
      <c r="B41" s="101" t="s">
        <v>24</v>
      </c>
      <c r="C41" s="101"/>
      <c r="D41" s="100" t="s">
        <v>25</v>
      </c>
    </row>
    <row r="42" spans="1:4" x14ac:dyDescent="0.25">
      <c r="B42" s="311" t="s">
        <v>26</v>
      </c>
      <c r="C42" s="311"/>
      <c r="D42" s="100"/>
    </row>
    <row r="43" spans="1:4" x14ac:dyDescent="0.25">
      <c r="B43" s="101" t="s">
        <v>27</v>
      </c>
      <c r="C43" s="101"/>
      <c r="D43" s="100"/>
    </row>
    <row r="44" spans="1:4" x14ac:dyDescent="0.25">
      <c r="B44" s="101"/>
      <c r="C44" s="101"/>
      <c r="D44" s="100"/>
    </row>
  </sheetData>
  <mergeCells count="17">
    <mergeCell ref="B37:C37"/>
    <mergeCell ref="B39:C39"/>
    <mergeCell ref="B6:D6"/>
    <mergeCell ref="B42:C42"/>
    <mergeCell ref="B30:D30"/>
    <mergeCell ref="B34:D34"/>
    <mergeCell ref="B31:D31"/>
    <mergeCell ref="B32:D32"/>
    <mergeCell ref="B33:D33"/>
    <mergeCell ref="B36:D36"/>
    <mergeCell ref="B40:C40"/>
    <mergeCell ref="B2:D2"/>
    <mergeCell ref="B3:D3"/>
    <mergeCell ref="B24:D27"/>
    <mergeCell ref="B14:D20"/>
    <mergeCell ref="B13:D13"/>
    <mergeCell ref="B23:D23"/>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A0EE7-A727-4C4A-A778-59ED48BB62AE}">
  <sheetPr>
    <tabColor rgb="FFDDEFF8"/>
  </sheetPr>
  <dimension ref="B1:G45"/>
  <sheetViews>
    <sheetView workbookViewId="0">
      <pane ySplit="5" topLeftCell="A6" activePane="bottomLeft" state="frozen"/>
      <selection activeCell="L72" sqref="L72:L80"/>
      <selection pane="bottomLeft" activeCell="B6" sqref="B6:D9"/>
    </sheetView>
  </sheetViews>
  <sheetFormatPr defaultColWidth="9.28515625" defaultRowHeight="10.5" x14ac:dyDescent="0.25"/>
  <cols>
    <col min="1" max="1" width="3" style="51" customWidth="1"/>
    <col min="2" max="4" width="9.28515625" style="51"/>
    <col min="5" max="5" width="4" style="51" customWidth="1"/>
    <col min="6" max="6" width="16.28515625" style="51" customWidth="1"/>
    <col min="7" max="7" width="107" style="52" customWidth="1"/>
    <col min="8" max="16384" width="9.28515625" style="51"/>
  </cols>
  <sheetData>
    <row r="1" spans="2:7" ht="10.5" customHeight="1" x14ac:dyDescent="0.25"/>
    <row r="2" spans="2:7" ht="18" x14ac:dyDescent="0.25">
      <c r="B2" s="99" t="s">
        <v>1264</v>
      </c>
    </row>
    <row r="4" spans="2:7" x14ac:dyDescent="0.25">
      <c r="F4" s="498" t="s">
        <v>1265</v>
      </c>
      <c r="G4" s="498"/>
    </row>
    <row r="5" spans="2:7" x14ac:dyDescent="0.25">
      <c r="F5" s="58" t="s">
        <v>67</v>
      </c>
      <c r="G5" s="59" t="s">
        <v>1266</v>
      </c>
    </row>
    <row r="6" spans="2:7" ht="109.5" customHeight="1" x14ac:dyDescent="0.25">
      <c r="B6" s="499" t="s">
        <v>1820</v>
      </c>
      <c r="C6" s="499"/>
      <c r="D6" s="499"/>
      <c r="F6" s="28" t="s">
        <v>86</v>
      </c>
      <c r="G6" s="53" t="s">
        <v>1267</v>
      </c>
    </row>
    <row r="7" spans="2:7" ht="33.75" customHeight="1" x14ac:dyDescent="0.25">
      <c r="B7" s="499"/>
      <c r="C7" s="499"/>
      <c r="D7" s="499"/>
      <c r="F7" s="28" t="s">
        <v>315</v>
      </c>
      <c r="G7" s="53" t="s">
        <v>1268</v>
      </c>
    </row>
    <row r="8" spans="2:7" ht="221.25" customHeight="1" x14ac:dyDescent="0.25">
      <c r="B8" s="499"/>
      <c r="C8" s="499"/>
      <c r="D8" s="499"/>
      <c r="F8" s="28" t="s">
        <v>40</v>
      </c>
      <c r="G8" s="53" t="s">
        <v>1269</v>
      </c>
    </row>
    <row r="9" spans="2:7" ht="149.25" customHeight="1" x14ac:dyDescent="0.25">
      <c r="B9" s="499"/>
      <c r="C9" s="499"/>
      <c r="D9" s="499"/>
      <c r="F9" s="28" t="s">
        <v>106</v>
      </c>
      <c r="G9" s="53" t="s">
        <v>1270</v>
      </c>
    </row>
    <row r="10" spans="2:7" ht="87" customHeight="1" x14ac:dyDescent="0.25">
      <c r="B10" s="51" t="s">
        <v>1271</v>
      </c>
      <c r="F10" s="28" t="s">
        <v>117</v>
      </c>
      <c r="G10" s="53" t="s">
        <v>1272</v>
      </c>
    </row>
    <row r="11" spans="2:7" ht="105.75" customHeight="1" x14ac:dyDescent="0.25">
      <c r="F11" s="28" t="s">
        <v>199</v>
      </c>
      <c r="G11" s="53" t="s">
        <v>1273</v>
      </c>
    </row>
    <row r="12" spans="2:7" ht="45" customHeight="1" x14ac:dyDescent="0.25">
      <c r="F12" s="28" t="s">
        <v>113</v>
      </c>
      <c r="G12" s="53" t="s">
        <v>1274</v>
      </c>
    </row>
    <row r="13" spans="2:7" ht="75.75" customHeight="1" thickBot="1" x14ac:dyDescent="0.3">
      <c r="F13" s="28" t="s">
        <v>120</v>
      </c>
      <c r="G13" s="54" t="s">
        <v>1275</v>
      </c>
    </row>
    <row r="14" spans="2:7" ht="106.5" customHeight="1" thickBot="1" x14ac:dyDescent="0.3">
      <c r="F14" s="28" t="s">
        <v>93</v>
      </c>
      <c r="G14" s="55" t="s">
        <v>1276</v>
      </c>
    </row>
    <row r="15" spans="2:7" ht="100.5" customHeight="1" x14ac:dyDescent="0.25">
      <c r="F15" s="28" t="s">
        <v>190</v>
      </c>
      <c r="G15" s="56" t="s">
        <v>1277</v>
      </c>
    </row>
    <row r="16" spans="2:7" ht="71.25" customHeight="1" x14ac:dyDescent="0.25">
      <c r="F16" s="28" t="s">
        <v>107</v>
      </c>
      <c r="G16" s="53" t="s">
        <v>1278</v>
      </c>
    </row>
    <row r="17" spans="6:7" ht="31.5" customHeight="1" x14ac:dyDescent="0.25">
      <c r="F17" s="28" t="s">
        <v>229</v>
      </c>
      <c r="G17" s="53" t="s">
        <v>1279</v>
      </c>
    </row>
    <row r="18" spans="6:7" ht="61.5" customHeight="1" x14ac:dyDescent="0.25">
      <c r="F18" s="28" t="s">
        <v>286</v>
      </c>
      <c r="G18" s="53" t="s">
        <v>1280</v>
      </c>
    </row>
    <row r="19" spans="6:7" ht="48" customHeight="1" x14ac:dyDescent="0.25">
      <c r="F19" s="28" t="s">
        <v>237</v>
      </c>
      <c r="G19" s="53" t="s">
        <v>1281</v>
      </c>
    </row>
    <row r="20" spans="6:7" ht="61.5" customHeight="1" x14ac:dyDescent="0.25">
      <c r="F20" s="28" t="s">
        <v>187</v>
      </c>
      <c r="G20" s="53" t="s">
        <v>1282</v>
      </c>
    </row>
    <row r="21" spans="6:7" ht="189" x14ac:dyDescent="0.25">
      <c r="F21" s="28" t="s">
        <v>110</v>
      </c>
      <c r="G21" s="53" t="s">
        <v>1283</v>
      </c>
    </row>
    <row r="22" spans="6:7" ht="88.5" customHeight="1" x14ac:dyDescent="0.25">
      <c r="F22" s="28" t="s">
        <v>118</v>
      </c>
      <c r="G22" s="53" t="s">
        <v>1284</v>
      </c>
    </row>
    <row r="23" spans="6:7" ht="33.75" customHeight="1" x14ac:dyDescent="0.25">
      <c r="F23" s="28" t="s">
        <v>121</v>
      </c>
      <c r="G23" s="53" t="s">
        <v>1285</v>
      </c>
    </row>
    <row r="24" spans="6:7" ht="81" customHeight="1" x14ac:dyDescent="0.25">
      <c r="F24" s="28" t="s">
        <v>188</v>
      </c>
      <c r="G24" s="53" t="s">
        <v>1286</v>
      </c>
    </row>
    <row r="25" spans="6:7" ht="117.75" customHeight="1" x14ac:dyDescent="0.25">
      <c r="F25" s="28" t="s">
        <v>128</v>
      </c>
      <c r="G25" s="53" t="s">
        <v>1287</v>
      </c>
    </row>
    <row r="26" spans="6:7" ht="181.5" customHeight="1" x14ac:dyDescent="0.25">
      <c r="F26" s="28" t="s">
        <v>132</v>
      </c>
      <c r="G26" s="53" t="s">
        <v>1288</v>
      </c>
    </row>
    <row r="27" spans="6:7" ht="62.25" customHeight="1" x14ac:dyDescent="0.25">
      <c r="F27" s="28" t="s">
        <v>243</v>
      </c>
      <c r="G27" s="53" t="s">
        <v>1289</v>
      </c>
    </row>
    <row r="28" spans="6:7" ht="63.75" customHeight="1" x14ac:dyDescent="0.25">
      <c r="F28" s="28" t="s">
        <v>271</v>
      </c>
      <c r="G28" s="53" t="s">
        <v>1290</v>
      </c>
    </row>
    <row r="29" spans="6:7" ht="77.25" customHeight="1" x14ac:dyDescent="0.25">
      <c r="F29" s="28" t="s">
        <v>272</v>
      </c>
      <c r="G29" s="53" t="s">
        <v>1291</v>
      </c>
    </row>
    <row r="30" spans="6:7" ht="103.5" customHeight="1" x14ac:dyDescent="0.25">
      <c r="F30" s="28" t="s">
        <v>274</v>
      </c>
      <c r="G30" s="53" t="s">
        <v>1292</v>
      </c>
    </row>
    <row r="31" spans="6:7" ht="30.75" customHeight="1" x14ac:dyDescent="0.25">
      <c r="F31" s="28" t="s">
        <v>276</v>
      </c>
      <c r="G31" s="53" t="s">
        <v>1293</v>
      </c>
    </row>
    <row r="32" spans="6:7" ht="52.5" customHeight="1" x14ac:dyDescent="0.25">
      <c r="F32" s="28" t="s">
        <v>442</v>
      </c>
      <c r="G32" s="53" t="s">
        <v>1294</v>
      </c>
    </row>
    <row r="33" spans="6:7" ht="99" customHeight="1" x14ac:dyDescent="0.25">
      <c r="F33" s="28" t="s">
        <v>225</v>
      </c>
      <c r="G33" s="53" t="s">
        <v>1295</v>
      </c>
    </row>
    <row r="34" spans="6:7" ht="147.75" customHeight="1" x14ac:dyDescent="0.25">
      <c r="F34" s="28" t="s">
        <v>226</v>
      </c>
      <c r="G34" s="53" t="s">
        <v>1296</v>
      </c>
    </row>
    <row r="35" spans="6:7" ht="46.5" customHeight="1" x14ac:dyDescent="0.25">
      <c r="F35" s="28" t="s">
        <v>301</v>
      </c>
      <c r="G35" s="53" t="s">
        <v>1297</v>
      </c>
    </row>
    <row r="36" spans="6:7" ht="45.75" customHeight="1" x14ac:dyDescent="0.25">
      <c r="F36" s="28" t="s">
        <v>227</v>
      </c>
      <c r="G36" s="53" t="s">
        <v>1298</v>
      </c>
    </row>
    <row r="37" spans="6:7" ht="76.5" customHeight="1" x14ac:dyDescent="0.25">
      <c r="F37" s="28" t="s">
        <v>160</v>
      </c>
      <c r="G37" s="53" t="s">
        <v>1299</v>
      </c>
    </row>
    <row r="38" spans="6:7" ht="46.5" customHeight="1" x14ac:dyDescent="0.25">
      <c r="F38" s="28" t="s">
        <v>162</v>
      </c>
      <c r="G38" s="53" t="s">
        <v>1300</v>
      </c>
    </row>
    <row r="39" spans="6:7" ht="97.5" customHeight="1" x14ac:dyDescent="0.25">
      <c r="F39" s="28" t="s">
        <v>321</v>
      </c>
      <c r="G39" s="53" t="s">
        <v>1301</v>
      </c>
    </row>
    <row r="40" spans="6:7" ht="46.5" customHeight="1" x14ac:dyDescent="0.25">
      <c r="F40" s="28" t="s">
        <v>1302</v>
      </c>
      <c r="G40" s="53" t="s">
        <v>1303</v>
      </c>
    </row>
    <row r="41" spans="6:7" ht="60.75" customHeight="1" x14ac:dyDescent="0.25">
      <c r="F41" s="28" t="s">
        <v>359</v>
      </c>
      <c r="G41" s="53" t="s">
        <v>1304</v>
      </c>
    </row>
    <row r="42" spans="6:7" ht="33.75" customHeight="1" x14ac:dyDescent="0.25">
      <c r="F42" s="28" t="s">
        <v>363</v>
      </c>
      <c r="G42" s="53" t="s">
        <v>1305</v>
      </c>
    </row>
    <row r="43" spans="6:7" ht="31.5" customHeight="1" x14ac:dyDescent="0.25">
      <c r="F43" s="49" t="s">
        <v>1306</v>
      </c>
      <c r="G43" s="54" t="s">
        <v>1307</v>
      </c>
    </row>
    <row r="44" spans="6:7" ht="109.5" customHeight="1" x14ac:dyDescent="0.25">
      <c r="F44" s="37" t="s">
        <v>426</v>
      </c>
      <c r="G44" s="53" t="s">
        <v>1308</v>
      </c>
    </row>
    <row r="45" spans="6:7" x14ac:dyDescent="0.25">
      <c r="F45" s="50"/>
    </row>
  </sheetData>
  <mergeCells count="2">
    <mergeCell ref="F4:G4"/>
    <mergeCell ref="B6:D9"/>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36A90-6D48-460E-B1B1-8DD281BA92B7}">
  <sheetPr>
    <tabColor rgb="FFDDEFF8"/>
    <pageSetUpPr fitToPage="1"/>
  </sheetPr>
  <dimension ref="A1:EN1411"/>
  <sheetViews>
    <sheetView zoomScaleNormal="100" workbookViewId="0">
      <pane ySplit="5" topLeftCell="A6" activePane="bottomLeft" state="frozen"/>
      <selection pane="bottomLeft" activeCell="B6" sqref="B6:D12"/>
    </sheetView>
  </sheetViews>
  <sheetFormatPr defaultColWidth="9.140625" defaultRowHeight="10.5" x14ac:dyDescent="0.15"/>
  <cols>
    <col min="1" max="1" width="3" style="232" customWidth="1"/>
    <col min="2" max="2" width="11.85546875" style="232" customWidth="1"/>
    <col min="3" max="3" width="16" style="232" customWidth="1"/>
    <col min="4" max="4" width="19.7109375" style="232" customWidth="1"/>
    <col min="5" max="5" width="3.85546875" style="232" customWidth="1"/>
    <col min="6" max="6" width="13.7109375" style="267" customWidth="1"/>
    <col min="7" max="7" width="7.85546875" style="274" customWidth="1"/>
    <col min="8" max="8" width="35.42578125" style="275" customWidth="1"/>
    <col min="9" max="9" width="40.7109375" style="275" customWidth="1"/>
    <col min="10" max="10" width="34.7109375" style="275" customWidth="1"/>
    <col min="11" max="11" width="23.7109375" style="275" customWidth="1"/>
    <col min="12" max="32" width="5.7109375" style="287" customWidth="1"/>
    <col min="33" max="38" width="5.7109375" style="270" customWidth="1"/>
    <col min="39" max="41" width="5.7109375" style="287" customWidth="1"/>
    <col min="42" max="43" width="9.140625" style="287" customWidth="1"/>
    <col min="44" max="44" width="9.140625" style="287"/>
    <col min="45" max="49" width="9.140625" style="283"/>
    <col min="50" max="16384" width="9.140625" style="230"/>
  </cols>
  <sheetData>
    <row r="1" spans="1:144" s="232" customFormat="1" ht="10.5" customHeight="1" x14ac:dyDescent="0.15">
      <c r="F1" s="266"/>
      <c r="G1" s="271"/>
      <c r="H1" s="273"/>
      <c r="I1" s="273"/>
      <c r="J1" s="273"/>
      <c r="K1" s="273"/>
      <c r="L1" s="285"/>
      <c r="M1" s="285"/>
      <c r="N1" s="285"/>
      <c r="O1" s="285"/>
      <c r="P1" s="285"/>
      <c r="Q1" s="285"/>
      <c r="R1" s="285"/>
      <c r="S1" s="285"/>
      <c r="T1" s="285"/>
      <c r="U1" s="285"/>
      <c r="V1" s="285"/>
      <c r="W1" s="285"/>
      <c r="X1" s="285"/>
      <c r="Y1" s="285"/>
      <c r="Z1" s="285"/>
      <c r="AA1" s="285"/>
      <c r="AB1" s="285"/>
      <c r="AC1" s="285"/>
      <c r="AD1" s="285"/>
      <c r="AE1" s="285"/>
      <c r="AF1" s="285"/>
      <c r="AG1" s="269"/>
      <c r="AH1" s="269"/>
      <c r="AI1" s="269"/>
      <c r="AJ1" s="269"/>
      <c r="AK1" s="269"/>
      <c r="AL1" s="269"/>
      <c r="AM1" s="285"/>
      <c r="AN1" s="285"/>
      <c r="AO1" s="285"/>
      <c r="AP1" s="285"/>
      <c r="AQ1" s="285"/>
      <c r="AR1" s="285"/>
      <c r="AS1" s="276"/>
      <c r="AT1" s="276"/>
      <c r="AU1" s="276"/>
      <c r="AV1" s="276"/>
      <c r="AW1" s="276"/>
    </row>
    <row r="2" spans="1:144" s="232" customFormat="1" ht="18" x14ac:dyDescent="0.25">
      <c r="B2" s="503" t="s">
        <v>1309</v>
      </c>
      <c r="C2" s="503"/>
      <c r="D2" s="503"/>
      <c r="F2" s="540"/>
      <c r="G2" s="540"/>
      <c r="H2" s="540"/>
      <c r="I2" s="540"/>
      <c r="J2" s="540"/>
      <c r="K2" s="273"/>
      <c r="L2" s="285"/>
      <c r="M2" s="285"/>
      <c r="N2" s="285"/>
      <c r="O2" s="285"/>
      <c r="P2" s="285"/>
      <c r="Q2" s="285"/>
      <c r="R2" s="285"/>
      <c r="S2" s="285"/>
      <c r="T2" s="285"/>
      <c r="U2" s="285"/>
      <c r="V2" s="285"/>
      <c r="W2" s="285"/>
      <c r="X2" s="285"/>
      <c r="Y2" s="285"/>
      <c r="Z2" s="285"/>
      <c r="AA2" s="285"/>
      <c r="AB2" s="285"/>
      <c r="AC2" s="285"/>
      <c r="AD2" s="285"/>
      <c r="AE2" s="285"/>
      <c r="AF2" s="285"/>
      <c r="AG2" s="269"/>
      <c r="AH2" s="269"/>
      <c r="AI2" s="269"/>
      <c r="AJ2" s="269"/>
      <c r="AK2" s="269"/>
      <c r="AL2" s="269"/>
      <c r="AM2" s="285"/>
      <c r="AN2" s="285"/>
      <c r="AO2" s="285"/>
      <c r="AP2" s="285"/>
      <c r="AQ2" s="285"/>
      <c r="AR2" s="285"/>
      <c r="AS2" s="276"/>
      <c r="AT2" s="276"/>
      <c r="AU2" s="276"/>
      <c r="AV2" s="276"/>
      <c r="AW2" s="276"/>
    </row>
    <row r="3" spans="1:144" ht="18" customHeight="1" x14ac:dyDescent="0.15">
      <c r="B3" s="504"/>
      <c r="C3" s="505"/>
      <c r="D3" s="505"/>
      <c r="F3" s="526"/>
      <c r="G3" s="526"/>
      <c r="H3" s="526"/>
      <c r="I3" s="526"/>
      <c r="J3" s="526"/>
      <c r="K3" s="288"/>
      <c r="L3" s="541" t="s">
        <v>1310</v>
      </c>
      <c r="M3" s="541"/>
      <c r="N3" s="541"/>
      <c r="O3" s="533" t="s">
        <v>1311</v>
      </c>
      <c r="P3" s="534"/>
      <c r="Q3" s="535"/>
      <c r="R3" s="506" t="s">
        <v>1312</v>
      </c>
      <c r="S3" s="507"/>
      <c r="T3" s="507"/>
      <c r="U3" s="507"/>
      <c r="V3" s="508"/>
      <c r="W3" s="512" t="s">
        <v>1313</v>
      </c>
      <c r="X3" s="513"/>
      <c r="Y3" s="513"/>
      <c r="Z3" s="513"/>
      <c r="AA3" s="513"/>
      <c r="AB3" s="513"/>
      <c r="AC3" s="513"/>
      <c r="AD3" s="513"/>
      <c r="AE3" s="513"/>
      <c r="AF3" s="513"/>
      <c r="AG3" s="513"/>
      <c r="AH3" s="513"/>
      <c r="AI3" s="513"/>
      <c r="AJ3" s="513"/>
      <c r="AK3" s="514"/>
      <c r="AL3" s="518" t="s">
        <v>1314</v>
      </c>
      <c r="AM3" s="519"/>
      <c r="AN3" s="519"/>
      <c r="AO3" s="520"/>
      <c r="AP3" s="524" t="s">
        <v>1315</v>
      </c>
      <c r="AQ3" s="524" t="s">
        <v>1316</v>
      </c>
      <c r="AR3" s="500" t="s">
        <v>1317</v>
      </c>
      <c r="AS3" s="276"/>
      <c r="AT3" s="276"/>
      <c r="AU3" s="276"/>
      <c r="AV3" s="276"/>
      <c r="AW3" s="276"/>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row>
    <row r="4" spans="1:144" x14ac:dyDescent="0.15">
      <c r="B4" s="505"/>
      <c r="C4" s="505"/>
      <c r="D4" s="505"/>
      <c r="F4" s="265"/>
      <c r="G4" s="527"/>
      <c r="H4" s="528"/>
      <c r="I4" s="528"/>
      <c r="J4" s="529"/>
      <c r="K4" s="288"/>
      <c r="L4" s="541"/>
      <c r="M4" s="541"/>
      <c r="N4" s="541"/>
      <c r="O4" s="536"/>
      <c r="P4" s="537"/>
      <c r="Q4" s="538"/>
      <c r="R4" s="509"/>
      <c r="S4" s="510"/>
      <c r="T4" s="510"/>
      <c r="U4" s="510"/>
      <c r="V4" s="511"/>
      <c r="W4" s="515"/>
      <c r="X4" s="516"/>
      <c r="Y4" s="516"/>
      <c r="Z4" s="516"/>
      <c r="AA4" s="516"/>
      <c r="AB4" s="516"/>
      <c r="AC4" s="516"/>
      <c r="AD4" s="516"/>
      <c r="AE4" s="516"/>
      <c r="AF4" s="516"/>
      <c r="AG4" s="516"/>
      <c r="AH4" s="516"/>
      <c r="AI4" s="516"/>
      <c r="AJ4" s="516"/>
      <c r="AK4" s="517"/>
      <c r="AL4" s="521"/>
      <c r="AM4" s="522"/>
      <c r="AN4" s="522"/>
      <c r="AO4" s="523"/>
      <c r="AP4" s="525"/>
      <c r="AQ4" s="525"/>
      <c r="AR4" s="501"/>
      <c r="AS4" s="276"/>
      <c r="AT4" s="276"/>
      <c r="AU4" s="276"/>
      <c r="AV4" s="276"/>
      <c r="AW4" s="276"/>
      <c r="AX4" s="232"/>
      <c r="AY4" s="232"/>
      <c r="AZ4" s="232"/>
      <c r="BA4" s="232"/>
      <c r="BB4" s="232"/>
      <c r="BC4" s="232"/>
      <c r="BD4" s="232"/>
      <c r="BE4" s="232"/>
      <c r="BF4" s="232"/>
      <c r="BG4" s="232"/>
      <c r="BH4" s="232"/>
      <c r="BI4" s="232"/>
      <c r="BJ4" s="232"/>
      <c r="BK4" s="232"/>
      <c r="BL4" s="232"/>
      <c r="BM4" s="232"/>
      <c r="BN4" s="232"/>
      <c r="BO4" s="232"/>
      <c r="BP4" s="232"/>
      <c r="BQ4" s="232"/>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2"/>
      <c r="EB4" s="232"/>
      <c r="EC4" s="232"/>
      <c r="ED4" s="232"/>
      <c r="EE4" s="232"/>
      <c r="EF4" s="232"/>
      <c r="EG4" s="232"/>
      <c r="EH4" s="232"/>
      <c r="EI4" s="232"/>
      <c r="EJ4" s="232"/>
      <c r="EK4" s="232"/>
      <c r="EL4" s="232"/>
      <c r="EM4" s="232"/>
      <c r="EN4" s="232"/>
    </row>
    <row r="5" spans="1:144" s="283" customFormat="1" ht="91.5" customHeight="1" x14ac:dyDescent="0.25">
      <c r="A5" s="276"/>
      <c r="C5" s="233"/>
      <c r="D5" s="233"/>
      <c r="E5" s="276"/>
      <c r="F5" s="234" t="s">
        <v>1318</v>
      </c>
      <c r="G5" s="234" t="s">
        <v>1319</v>
      </c>
      <c r="H5" s="234" t="s">
        <v>68</v>
      </c>
      <c r="I5" s="234" t="s">
        <v>1320</v>
      </c>
      <c r="J5" s="234" t="s">
        <v>1321</v>
      </c>
      <c r="K5" s="289" t="s">
        <v>1322</v>
      </c>
      <c r="L5" s="277" t="s">
        <v>1323</v>
      </c>
      <c r="M5" s="277" t="s">
        <v>1324</v>
      </c>
      <c r="N5" s="277" t="s">
        <v>1325</v>
      </c>
      <c r="O5" s="278" t="s">
        <v>1326</v>
      </c>
      <c r="P5" s="278" t="s">
        <v>1327</v>
      </c>
      <c r="Q5" s="278" t="s">
        <v>1328</v>
      </c>
      <c r="R5" s="279" t="s">
        <v>1329</v>
      </c>
      <c r="S5" s="279" t="s">
        <v>1330</v>
      </c>
      <c r="T5" s="279" t="s">
        <v>1331</v>
      </c>
      <c r="U5" s="279" t="s">
        <v>1332</v>
      </c>
      <c r="V5" s="279" t="s">
        <v>1333</v>
      </c>
      <c r="W5" s="280" t="s">
        <v>1334</v>
      </c>
      <c r="X5" s="280" t="s">
        <v>1335</v>
      </c>
      <c r="Y5" s="280" t="s">
        <v>1336</v>
      </c>
      <c r="Z5" s="280" t="s">
        <v>1337</v>
      </c>
      <c r="AA5" s="280" t="s">
        <v>1338</v>
      </c>
      <c r="AB5" s="280" t="s">
        <v>1339</v>
      </c>
      <c r="AC5" s="280" t="s">
        <v>1340</v>
      </c>
      <c r="AD5" s="280" t="s">
        <v>1341</v>
      </c>
      <c r="AE5" s="280" t="s">
        <v>1342</v>
      </c>
      <c r="AF5" s="280" t="s">
        <v>1343</v>
      </c>
      <c r="AG5" s="280" t="s">
        <v>1344</v>
      </c>
      <c r="AH5" s="280" t="s">
        <v>1345</v>
      </c>
      <c r="AI5" s="280" t="s">
        <v>1346</v>
      </c>
      <c r="AJ5" s="280" t="s">
        <v>1347</v>
      </c>
      <c r="AK5" s="280" t="s">
        <v>1348</v>
      </c>
      <c r="AL5" s="281" t="s">
        <v>1349</v>
      </c>
      <c r="AM5" s="281" t="s">
        <v>1350</v>
      </c>
      <c r="AN5" s="281" t="s">
        <v>1351</v>
      </c>
      <c r="AO5" s="281" t="s">
        <v>1352</v>
      </c>
      <c r="AP5" s="282" t="s">
        <v>1353</v>
      </c>
      <c r="AQ5" s="282" t="s">
        <v>1354</v>
      </c>
      <c r="AR5" s="284" t="s">
        <v>1355</v>
      </c>
      <c r="AS5" s="276"/>
      <c r="AT5" s="276"/>
      <c r="AU5" s="276"/>
      <c r="AV5" s="276"/>
      <c r="AW5" s="276"/>
      <c r="AX5" s="276"/>
      <c r="AY5" s="276"/>
      <c r="AZ5" s="276"/>
      <c r="BA5" s="276"/>
      <c r="BB5" s="276"/>
      <c r="BC5" s="276"/>
      <c r="BD5" s="276"/>
      <c r="BE5" s="276"/>
      <c r="BF5" s="276"/>
      <c r="BG5" s="276"/>
      <c r="BH5" s="276"/>
      <c r="BI5" s="276"/>
      <c r="BJ5" s="276"/>
      <c r="BK5" s="276"/>
      <c r="BL5" s="276"/>
      <c r="BM5" s="276"/>
      <c r="BN5" s="276"/>
      <c r="BO5" s="276"/>
      <c r="BP5" s="276"/>
      <c r="BQ5" s="276"/>
      <c r="BR5" s="276"/>
      <c r="BS5" s="276"/>
      <c r="BT5" s="276"/>
      <c r="BU5" s="276"/>
      <c r="BV5" s="276"/>
      <c r="BW5" s="276"/>
      <c r="BX5" s="276"/>
      <c r="BY5" s="276"/>
      <c r="BZ5" s="276"/>
      <c r="CA5" s="276"/>
      <c r="CB5" s="276"/>
      <c r="CC5" s="276"/>
      <c r="CD5" s="276"/>
      <c r="CE5" s="276"/>
      <c r="CF5" s="276"/>
      <c r="CG5" s="276"/>
      <c r="CH5" s="276"/>
      <c r="CI5" s="276"/>
      <c r="CJ5" s="276"/>
      <c r="CK5" s="276"/>
      <c r="CL5" s="276"/>
      <c r="CM5" s="276"/>
      <c r="CN5" s="276"/>
      <c r="CO5" s="276"/>
      <c r="CP5" s="276"/>
      <c r="CQ5" s="276"/>
      <c r="CR5" s="276"/>
      <c r="CS5" s="276"/>
      <c r="CT5" s="276"/>
      <c r="CU5" s="276"/>
      <c r="CV5" s="276"/>
      <c r="CW5" s="276"/>
      <c r="CX5" s="276"/>
      <c r="CY5" s="276"/>
      <c r="CZ5" s="276"/>
      <c r="DA5" s="276"/>
      <c r="DB5" s="276"/>
      <c r="DC5" s="276"/>
      <c r="DD5" s="276"/>
      <c r="DE5" s="276"/>
      <c r="DF5" s="276"/>
      <c r="DG5" s="276"/>
      <c r="DH5" s="276"/>
      <c r="DI5" s="276"/>
      <c r="DJ5" s="276"/>
      <c r="DK5" s="276"/>
      <c r="DL5" s="276"/>
      <c r="DM5" s="276"/>
      <c r="DN5" s="276"/>
      <c r="DO5" s="276"/>
      <c r="DP5" s="276"/>
      <c r="DQ5" s="276"/>
      <c r="DR5" s="276"/>
      <c r="DS5" s="276"/>
      <c r="DT5" s="276"/>
      <c r="DU5" s="276"/>
      <c r="DV5" s="276"/>
      <c r="DW5" s="276"/>
      <c r="DX5" s="276"/>
      <c r="DY5" s="276"/>
      <c r="DZ5" s="276"/>
      <c r="EA5" s="276"/>
      <c r="EB5" s="276"/>
      <c r="EC5" s="276"/>
      <c r="ED5" s="276"/>
      <c r="EE5" s="276"/>
      <c r="EF5" s="276"/>
      <c r="EG5" s="276"/>
      <c r="EH5" s="276"/>
      <c r="EI5" s="276"/>
      <c r="EJ5" s="276"/>
      <c r="EK5" s="276"/>
      <c r="EL5" s="276"/>
      <c r="EM5" s="276"/>
      <c r="EN5" s="276"/>
    </row>
    <row r="6" spans="1:144" s="231" customFormat="1" ht="105" customHeight="1" x14ac:dyDescent="0.25">
      <c r="A6" s="233"/>
      <c r="B6" s="502" t="s">
        <v>1821</v>
      </c>
      <c r="C6" s="502"/>
      <c r="D6" s="502"/>
      <c r="E6" s="233"/>
      <c r="F6" s="530" t="s">
        <v>1356</v>
      </c>
      <c r="G6" s="272" t="s">
        <v>94</v>
      </c>
      <c r="H6" s="272" t="s">
        <v>884</v>
      </c>
      <c r="I6" s="272" t="s">
        <v>1357</v>
      </c>
      <c r="J6" s="272" t="s">
        <v>1358</v>
      </c>
      <c r="K6" s="272" t="s">
        <v>85</v>
      </c>
      <c r="L6" s="286" t="s">
        <v>1359</v>
      </c>
      <c r="M6" s="286"/>
      <c r="N6" s="286"/>
      <c r="O6" s="286" t="s">
        <v>1359</v>
      </c>
      <c r="P6" s="286" t="s">
        <v>1359</v>
      </c>
      <c r="Q6" s="286" t="s">
        <v>1359</v>
      </c>
      <c r="R6" s="286" t="s">
        <v>1359</v>
      </c>
      <c r="S6" s="286"/>
      <c r="T6" s="286"/>
      <c r="U6" s="286"/>
      <c r="V6" s="286"/>
      <c r="W6" s="286" t="s">
        <v>1359</v>
      </c>
      <c r="X6" s="286"/>
      <c r="Y6" s="286"/>
      <c r="Z6" s="286"/>
      <c r="AA6" s="286"/>
      <c r="AB6" s="286"/>
      <c r="AC6" s="286"/>
      <c r="AD6" s="286"/>
      <c r="AE6" s="286"/>
      <c r="AF6" s="286"/>
      <c r="AG6" s="268"/>
      <c r="AH6" s="268"/>
      <c r="AI6" s="268"/>
      <c r="AJ6" s="268"/>
      <c r="AK6" s="268"/>
      <c r="AL6" s="286" t="s">
        <v>1359</v>
      </c>
      <c r="AM6" s="286"/>
      <c r="AN6" s="286"/>
      <c r="AO6" s="286" t="s">
        <v>1359</v>
      </c>
      <c r="AP6" s="286" t="s">
        <v>93</v>
      </c>
      <c r="AQ6" s="286" t="s">
        <v>1359</v>
      </c>
      <c r="AR6" s="286" t="s">
        <v>1360</v>
      </c>
      <c r="AS6" s="276"/>
      <c r="AT6" s="276"/>
      <c r="AU6" s="276"/>
      <c r="AV6" s="276"/>
      <c r="AW6" s="276"/>
      <c r="AX6" s="233"/>
      <c r="AY6" s="233"/>
      <c r="AZ6" s="233"/>
      <c r="BA6" s="233"/>
      <c r="BB6" s="233"/>
      <c r="BC6" s="233"/>
      <c r="BD6" s="233"/>
      <c r="BE6" s="233"/>
      <c r="BF6" s="233"/>
      <c r="BG6" s="233"/>
      <c r="BH6" s="233"/>
      <c r="BI6" s="233"/>
      <c r="BJ6" s="233"/>
      <c r="BK6" s="233"/>
      <c r="BL6" s="233"/>
      <c r="BM6" s="233"/>
      <c r="BN6" s="233"/>
      <c r="BO6" s="233"/>
      <c r="BP6" s="233"/>
      <c r="BQ6" s="233"/>
      <c r="BR6" s="233"/>
      <c r="BS6" s="233"/>
      <c r="BT6" s="233"/>
      <c r="BU6" s="233"/>
      <c r="BV6" s="233"/>
      <c r="BW6" s="233"/>
      <c r="BX6" s="233"/>
      <c r="BY6" s="233"/>
      <c r="BZ6" s="233"/>
      <c r="CA6" s="233"/>
      <c r="CB6" s="233"/>
      <c r="CC6" s="233"/>
      <c r="CD6" s="233"/>
      <c r="CE6" s="233"/>
      <c r="CF6" s="233"/>
      <c r="CG6" s="233"/>
      <c r="CH6" s="233"/>
      <c r="CI6" s="233"/>
      <c r="CJ6" s="233"/>
      <c r="CK6" s="233"/>
      <c r="CL6" s="233"/>
      <c r="CM6" s="233"/>
      <c r="CN6" s="233"/>
      <c r="CO6" s="233"/>
      <c r="CP6" s="233"/>
      <c r="CQ6" s="233"/>
      <c r="CR6" s="233"/>
      <c r="CS6" s="233"/>
      <c r="CT6" s="233"/>
      <c r="CU6" s="233"/>
      <c r="CV6" s="233"/>
      <c r="CW6" s="233"/>
      <c r="CX6" s="233"/>
      <c r="CY6" s="233"/>
      <c r="CZ6" s="233"/>
      <c r="DA6" s="233"/>
      <c r="DB6" s="233"/>
      <c r="DC6" s="233"/>
      <c r="DD6" s="233"/>
      <c r="DE6" s="233"/>
      <c r="DF6" s="233"/>
      <c r="DG6" s="233"/>
      <c r="DH6" s="233"/>
      <c r="DI6" s="233"/>
      <c r="DJ6" s="233"/>
      <c r="DK6" s="233"/>
      <c r="DL6" s="233"/>
      <c r="DM6" s="233"/>
      <c r="DN6" s="233"/>
      <c r="DO6" s="233"/>
      <c r="DP6" s="233"/>
      <c r="DQ6" s="233"/>
      <c r="DR6" s="233"/>
      <c r="DS6" s="233"/>
      <c r="DT6" s="233"/>
      <c r="DU6" s="233"/>
      <c r="DV6" s="233"/>
      <c r="DW6" s="233"/>
      <c r="DX6" s="233"/>
      <c r="DY6" s="233"/>
      <c r="DZ6" s="233"/>
      <c r="EA6" s="233"/>
      <c r="EB6" s="233"/>
      <c r="EC6" s="233"/>
      <c r="ED6" s="233"/>
      <c r="EE6" s="233"/>
      <c r="EF6" s="233"/>
      <c r="EG6" s="233"/>
      <c r="EH6" s="233"/>
      <c r="EI6" s="233"/>
      <c r="EJ6" s="233"/>
      <c r="EK6" s="233"/>
      <c r="EL6" s="233"/>
      <c r="EM6" s="233"/>
      <c r="EN6" s="233"/>
    </row>
    <row r="7" spans="1:144" s="231" customFormat="1" ht="42" x14ac:dyDescent="0.25">
      <c r="A7" s="233"/>
      <c r="B7" s="502"/>
      <c r="C7" s="502"/>
      <c r="D7" s="502"/>
      <c r="E7" s="233"/>
      <c r="F7" s="531"/>
      <c r="G7" s="272" t="s">
        <v>98</v>
      </c>
      <c r="H7" s="272" t="s">
        <v>889</v>
      </c>
      <c r="I7" s="272" t="s">
        <v>1361</v>
      </c>
      <c r="J7" s="272" t="s">
        <v>1362</v>
      </c>
      <c r="K7" s="272" t="s">
        <v>85</v>
      </c>
      <c r="L7" s="286" t="s">
        <v>1359</v>
      </c>
      <c r="M7" s="286"/>
      <c r="N7" s="286"/>
      <c r="O7" s="286" t="s">
        <v>1359</v>
      </c>
      <c r="P7" s="286" t="s">
        <v>1359</v>
      </c>
      <c r="Q7" s="286" t="s">
        <v>1359</v>
      </c>
      <c r="R7" s="286" t="s">
        <v>1359</v>
      </c>
      <c r="S7" s="286"/>
      <c r="T7" s="286"/>
      <c r="U7" s="286"/>
      <c r="V7" s="286"/>
      <c r="W7" s="286" t="s">
        <v>1359</v>
      </c>
      <c r="X7" s="286"/>
      <c r="Y7" s="286"/>
      <c r="Z7" s="286"/>
      <c r="AA7" s="286"/>
      <c r="AB7" s="286"/>
      <c r="AC7" s="286"/>
      <c r="AD7" s="286"/>
      <c r="AE7" s="286"/>
      <c r="AF7" s="286"/>
      <c r="AG7" s="268"/>
      <c r="AH7" s="268"/>
      <c r="AI7" s="268"/>
      <c r="AJ7" s="268"/>
      <c r="AK7" s="268"/>
      <c r="AL7" s="286" t="s">
        <v>1359</v>
      </c>
      <c r="AM7" s="286" t="s">
        <v>1359</v>
      </c>
      <c r="AN7" s="286"/>
      <c r="AO7" s="286" t="s">
        <v>1359</v>
      </c>
      <c r="AP7" s="286" t="s">
        <v>190</v>
      </c>
      <c r="AQ7" s="286" t="s">
        <v>1359</v>
      </c>
      <c r="AR7" s="286" t="s">
        <v>1363</v>
      </c>
      <c r="AS7" s="276"/>
      <c r="AT7" s="276"/>
      <c r="AU7" s="276"/>
      <c r="AV7" s="276"/>
      <c r="AW7" s="276"/>
      <c r="AX7" s="233"/>
      <c r="AY7" s="233"/>
      <c r="AZ7" s="233"/>
      <c r="BA7" s="233"/>
      <c r="BB7" s="233"/>
      <c r="BC7" s="233"/>
      <c r="BD7" s="233"/>
      <c r="BE7" s="233"/>
      <c r="BF7" s="233"/>
      <c r="BG7" s="233"/>
      <c r="BH7" s="233"/>
      <c r="BI7" s="233"/>
      <c r="BJ7" s="233"/>
      <c r="BK7" s="233"/>
      <c r="BL7" s="233"/>
      <c r="BM7" s="233"/>
      <c r="BN7" s="233"/>
      <c r="BO7" s="233"/>
      <c r="BP7" s="233"/>
      <c r="BQ7" s="233"/>
      <c r="BR7" s="233"/>
      <c r="BS7" s="233"/>
      <c r="BT7" s="233"/>
      <c r="BU7" s="233"/>
      <c r="BV7" s="233"/>
      <c r="BW7" s="233"/>
      <c r="BX7" s="233"/>
      <c r="BY7" s="233"/>
      <c r="BZ7" s="233"/>
      <c r="CA7" s="233"/>
      <c r="CB7" s="233"/>
      <c r="CC7" s="233"/>
      <c r="CD7" s="233"/>
      <c r="CE7" s="233"/>
      <c r="CF7" s="233"/>
      <c r="CG7" s="233"/>
      <c r="CH7" s="233"/>
      <c r="CI7" s="233"/>
      <c r="CJ7" s="233"/>
      <c r="CK7" s="233"/>
      <c r="CL7" s="233"/>
      <c r="CM7" s="233"/>
      <c r="CN7" s="233"/>
      <c r="CO7" s="233"/>
      <c r="CP7" s="233"/>
      <c r="CQ7" s="233"/>
      <c r="CR7" s="233"/>
      <c r="CS7" s="233"/>
      <c r="CT7" s="233"/>
      <c r="CU7" s="233"/>
      <c r="CV7" s="233"/>
      <c r="CW7" s="233"/>
      <c r="CX7" s="233"/>
      <c r="CY7" s="233"/>
      <c r="CZ7" s="233"/>
      <c r="DA7" s="233"/>
      <c r="DB7" s="233"/>
      <c r="DC7" s="233"/>
      <c r="DD7" s="233"/>
      <c r="DE7" s="233"/>
      <c r="DF7" s="233"/>
      <c r="DG7" s="233"/>
      <c r="DH7" s="233"/>
      <c r="DI7" s="233"/>
      <c r="DJ7" s="233"/>
      <c r="DK7" s="233"/>
      <c r="DL7" s="233"/>
      <c r="DM7" s="233"/>
      <c r="DN7" s="233"/>
      <c r="DO7" s="233"/>
      <c r="DP7" s="233"/>
      <c r="DQ7" s="233"/>
      <c r="DR7" s="233"/>
      <c r="DS7" s="233"/>
      <c r="DT7" s="233"/>
      <c r="DU7" s="233"/>
      <c r="DV7" s="233"/>
      <c r="DW7" s="233"/>
      <c r="DX7" s="233"/>
      <c r="DY7" s="233"/>
      <c r="DZ7" s="233"/>
      <c r="EA7" s="233"/>
      <c r="EB7" s="233"/>
      <c r="EC7" s="233"/>
      <c r="ED7" s="233"/>
      <c r="EE7" s="233"/>
      <c r="EF7" s="233"/>
      <c r="EG7" s="233"/>
      <c r="EH7" s="233"/>
      <c r="EI7" s="233"/>
      <c r="EJ7" s="233"/>
      <c r="EK7" s="233"/>
      <c r="EL7" s="233"/>
      <c r="EM7" s="233"/>
      <c r="EN7" s="233"/>
    </row>
    <row r="8" spans="1:144" s="231" customFormat="1" ht="31.5" x14ac:dyDescent="0.25">
      <c r="A8" s="233"/>
      <c r="B8" s="502"/>
      <c r="C8" s="502"/>
      <c r="D8" s="502"/>
      <c r="E8" s="233"/>
      <c r="F8" s="531"/>
      <c r="G8" s="272" t="s">
        <v>1364</v>
      </c>
      <c r="H8" s="272" t="s">
        <v>893</v>
      </c>
      <c r="I8" s="272" t="s">
        <v>1365</v>
      </c>
      <c r="J8" s="272"/>
      <c r="K8" s="272" t="s">
        <v>423</v>
      </c>
      <c r="L8" s="286" t="s">
        <v>1359</v>
      </c>
      <c r="M8" s="286"/>
      <c r="N8" s="286"/>
      <c r="O8" s="286" t="s">
        <v>1359</v>
      </c>
      <c r="P8" s="286" t="s">
        <v>1359</v>
      </c>
      <c r="Q8" s="286" t="s">
        <v>1359</v>
      </c>
      <c r="R8" s="286"/>
      <c r="S8" s="286" t="s">
        <v>1359</v>
      </c>
      <c r="T8" s="286"/>
      <c r="U8" s="286"/>
      <c r="V8" s="286"/>
      <c r="W8" s="286" t="s">
        <v>1359</v>
      </c>
      <c r="X8" s="286"/>
      <c r="Y8" s="286"/>
      <c r="Z8" s="286"/>
      <c r="AA8" s="286"/>
      <c r="AB8" s="286"/>
      <c r="AC8" s="286"/>
      <c r="AD8" s="286"/>
      <c r="AE8" s="286" t="s">
        <v>1359</v>
      </c>
      <c r="AF8" s="286"/>
      <c r="AG8" s="268"/>
      <c r="AH8" s="268"/>
      <c r="AI8" s="268"/>
      <c r="AJ8" s="268"/>
      <c r="AK8" s="268"/>
      <c r="AL8" s="286" t="s">
        <v>1359</v>
      </c>
      <c r="AM8" s="286"/>
      <c r="AN8" s="286"/>
      <c r="AO8" s="286"/>
      <c r="AP8" s="286"/>
      <c r="AQ8" s="286"/>
      <c r="AR8" s="286" t="s">
        <v>1366</v>
      </c>
      <c r="AS8" s="276"/>
      <c r="AT8" s="276"/>
      <c r="AU8" s="276"/>
      <c r="AV8" s="276"/>
      <c r="AW8" s="276"/>
      <c r="AX8" s="233"/>
      <c r="AY8" s="233"/>
      <c r="AZ8" s="233"/>
      <c r="BA8" s="233"/>
      <c r="BB8" s="233"/>
      <c r="BC8" s="233"/>
      <c r="BD8" s="233"/>
      <c r="BE8" s="233"/>
      <c r="BF8" s="233"/>
      <c r="BG8" s="233"/>
      <c r="BH8" s="233"/>
      <c r="BI8" s="233"/>
      <c r="BJ8" s="233"/>
      <c r="BK8" s="233"/>
      <c r="BL8" s="233"/>
      <c r="BM8" s="233"/>
      <c r="BN8" s="233"/>
      <c r="BO8" s="233"/>
      <c r="BP8" s="233"/>
      <c r="BQ8" s="233"/>
      <c r="BR8" s="233"/>
      <c r="BS8" s="233"/>
      <c r="BT8" s="233"/>
      <c r="BU8" s="233"/>
      <c r="BV8" s="233"/>
      <c r="BW8" s="233"/>
      <c r="BX8" s="233"/>
      <c r="BY8" s="233"/>
      <c r="BZ8" s="233"/>
      <c r="CA8" s="233"/>
      <c r="CB8" s="233"/>
      <c r="CC8" s="233"/>
      <c r="CD8" s="233"/>
      <c r="CE8" s="233"/>
      <c r="CF8" s="233"/>
      <c r="CG8" s="233"/>
      <c r="CH8" s="233"/>
      <c r="CI8" s="233"/>
      <c r="CJ8" s="233"/>
      <c r="CK8" s="233"/>
      <c r="CL8" s="233"/>
      <c r="CM8" s="233"/>
      <c r="CN8" s="233"/>
      <c r="CO8" s="233"/>
      <c r="CP8" s="233"/>
      <c r="CQ8" s="233"/>
      <c r="CR8" s="233"/>
      <c r="CS8" s="233"/>
      <c r="CT8" s="233"/>
      <c r="CU8" s="233"/>
      <c r="CV8" s="233"/>
      <c r="CW8" s="233"/>
      <c r="CX8" s="233"/>
      <c r="CY8" s="233"/>
      <c r="CZ8" s="233"/>
      <c r="DA8" s="233"/>
      <c r="DB8" s="233"/>
      <c r="DC8" s="233"/>
      <c r="DD8" s="233"/>
      <c r="DE8" s="233"/>
      <c r="DF8" s="233"/>
      <c r="DG8" s="233"/>
      <c r="DH8" s="233"/>
      <c r="DI8" s="233"/>
      <c r="DJ8" s="233"/>
      <c r="DK8" s="233"/>
      <c r="DL8" s="233"/>
      <c r="DM8" s="233"/>
      <c r="DN8" s="233"/>
      <c r="DO8" s="233"/>
      <c r="DP8" s="233"/>
      <c r="DQ8" s="233"/>
      <c r="DR8" s="233"/>
      <c r="DS8" s="233"/>
      <c r="DT8" s="233"/>
      <c r="DU8" s="233"/>
      <c r="DV8" s="233"/>
      <c r="DW8" s="233"/>
      <c r="DX8" s="233"/>
      <c r="DY8" s="233"/>
      <c r="DZ8" s="233"/>
      <c r="EA8" s="233"/>
      <c r="EB8" s="233"/>
      <c r="EC8" s="233"/>
      <c r="ED8" s="233"/>
      <c r="EE8" s="233"/>
      <c r="EF8" s="233"/>
      <c r="EG8" s="233"/>
      <c r="EH8" s="233"/>
      <c r="EI8" s="233"/>
      <c r="EJ8" s="233"/>
      <c r="EK8" s="233"/>
      <c r="EL8" s="233"/>
      <c r="EM8" s="233"/>
      <c r="EN8" s="233"/>
    </row>
    <row r="9" spans="1:144" s="231" customFormat="1" ht="63" x14ac:dyDescent="0.25">
      <c r="A9" s="233"/>
      <c r="B9" s="502"/>
      <c r="C9" s="502"/>
      <c r="D9" s="502"/>
      <c r="E9" s="233"/>
      <c r="F9" s="531"/>
      <c r="G9" s="272" t="s">
        <v>99</v>
      </c>
      <c r="H9" s="272" t="s">
        <v>897</v>
      </c>
      <c r="I9" s="272" t="s">
        <v>1367</v>
      </c>
      <c r="J9" s="272"/>
      <c r="K9" s="272" t="s">
        <v>1368</v>
      </c>
      <c r="L9" s="286" t="s">
        <v>1359</v>
      </c>
      <c r="M9" s="286"/>
      <c r="N9" s="286"/>
      <c r="O9" s="286" t="s">
        <v>1359</v>
      </c>
      <c r="P9" s="286" t="s">
        <v>1359</v>
      </c>
      <c r="Q9" s="286" t="s">
        <v>1359</v>
      </c>
      <c r="R9" s="286" t="s">
        <v>1359</v>
      </c>
      <c r="S9" s="286"/>
      <c r="T9" s="286"/>
      <c r="U9" s="286"/>
      <c r="V9" s="286"/>
      <c r="W9" s="286" t="s">
        <v>1359</v>
      </c>
      <c r="X9" s="286"/>
      <c r="Y9" s="286"/>
      <c r="Z9" s="286"/>
      <c r="AA9" s="286"/>
      <c r="AB9" s="286"/>
      <c r="AC9" s="286"/>
      <c r="AD9" s="286"/>
      <c r="AE9" s="286"/>
      <c r="AF9" s="286"/>
      <c r="AG9" s="268"/>
      <c r="AH9" s="268"/>
      <c r="AI9" s="268"/>
      <c r="AJ9" s="268"/>
      <c r="AK9" s="268"/>
      <c r="AL9" s="286" t="s">
        <v>1359</v>
      </c>
      <c r="AM9" s="286"/>
      <c r="AN9" s="286"/>
      <c r="AO9" s="286"/>
      <c r="AP9" s="286" t="s">
        <v>166</v>
      </c>
      <c r="AQ9" s="286"/>
      <c r="AR9" s="286" t="s">
        <v>1369</v>
      </c>
      <c r="AS9" s="276"/>
      <c r="AT9" s="276"/>
      <c r="AU9" s="276"/>
      <c r="AV9" s="276"/>
      <c r="AW9" s="276"/>
      <c r="AX9" s="233"/>
      <c r="AY9" s="233"/>
      <c r="AZ9" s="233"/>
      <c r="BA9" s="233"/>
      <c r="BB9" s="233"/>
      <c r="BC9" s="233"/>
      <c r="BD9" s="233"/>
      <c r="BE9" s="233"/>
      <c r="BF9" s="233"/>
      <c r="BG9" s="233"/>
      <c r="BH9" s="233"/>
      <c r="BI9" s="233"/>
      <c r="BJ9" s="233"/>
      <c r="BK9" s="233"/>
      <c r="BL9" s="233"/>
      <c r="BM9" s="233"/>
      <c r="BN9" s="233"/>
      <c r="BO9" s="233"/>
      <c r="BP9" s="233"/>
      <c r="BQ9" s="233"/>
      <c r="BR9" s="233"/>
      <c r="BS9" s="233"/>
      <c r="BT9" s="233"/>
      <c r="BU9" s="233"/>
      <c r="BV9" s="233"/>
      <c r="BW9" s="233"/>
      <c r="BX9" s="233"/>
      <c r="BY9" s="233"/>
      <c r="BZ9" s="233"/>
      <c r="CA9" s="233"/>
      <c r="CB9" s="233"/>
      <c r="CC9" s="233"/>
      <c r="CD9" s="233"/>
      <c r="CE9" s="233"/>
      <c r="CF9" s="233"/>
      <c r="CG9" s="233"/>
      <c r="CH9" s="233"/>
      <c r="CI9" s="233"/>
      <c r="CJ9" s="233"/>
      <c r="CK9" s="233"/>
      <c r="CL9" s="233"/>
      <c r="CM9" s="233"/>
      <c r="CN9" s="233"/>
      <c r="CO9" s="233"/>
      <c r="CP9" s="233"/>
      <c r="CQ9" s="233"/>
      <c r="CR9" s="233"/>
      <c r="CS9" s="233"/>
      <c r="CT9" s="233"/>
      <c r="CU9" s="233"/>
      <c r="CV9" s="233"/>
      <c r="CW9" s="233"/>
      <c r="CX9" s="233"/>
      <c r="CY9" s="233"/>
      <c r="CZ9" s="233"/>
      <c r="DA9" s="233"/>
      <c r="DB9" s="233"/>
      <c r="DC9" s="233"/>
      <c r="DD9" s="233"/>
      <c r="DE9" s="233"/>
      <c r="DF9" s="233"/>
      <c r="DG9" s="233"/>
      <c r="DH9" s="233"/>
      <c r="DI9" s="233"/>
      <c r="DJ9" s="233"/>
      <c r="DK9" s="233"/>
      <c r="DL9" s="233"/>
      <c r="DM9" s="233"/>
      <c r="DN9" s="233"/>
      <c r="DO9" s="233"/>
      <c r="DP9" s="233"/>
      <c r="DQ9" s="233"/>
      <c r="DR9" s="233"/>
      <c r="DS9" s="233"/>
      <c r="DT9" s="233"/>
      <c r="DU9" s="233"/>
      <c r="DV9" s="233"/>
      <c r="DW9" s="233"/>
      <c r="DX9" s="233"/>
      <c r="DY9" s="233"/>
      <c r="DZ9" s="233"/>
      <c r="EA9" s="233"/>
      <c r="EB9" s="233"/>
      <c r="EC9" s="233"/>
      <c r="ED9" s="233"/>
      <c r="EE9" s="233"/>
      <c r="EF9" s="233"/>
      <c r="EG9" s="233"/>
      <c r="EH9" s="233"/>
      <c r="EI9" s="233"/>
      <c r="EJ9" s="233"/>
      <c r="EK9" s="233"/>
      <c r="EL9" s="233"/>
      <c r="EM9" s="233"/>
      <c r="EN9" s="233"/>
    </row>
    <row r="10" spans="1:144" s="231" customFormat="1" ht="21" x14ac:dyDescent="0.25">
      <c r="A10" s="233"/>
      <c r="B10" s="502"/>
      <c r="C10" s="502"/>
      <c r="D10" s="502"/>
      <c r="E10" s="233"/>
      <c r="F10" s="531"/>
      <c r="G10" s="272" t="s">
        <v>425</v>
      </c>
      <c r="H10" s="272" t="s">
        <v>905</v>
      </c>
      <c r="I10" s="272" t="s">
        <v>1370</v>
      </c>
      <c r="J10" s="272"/>
      <c r="K10" s="272" t="s">
        <v>419</v>
      </c>
      <c r="L10" s="286" t="s">
        <v>1359</v>
      </c>
      <c r="M10" s="286"/>
      <c r="N10" s="286" t="s">
        <v>1359</v>
      </c>
      <c r="O10" s="286" t="s">
        <v>1359</v>
      </c>
      <c r="P10" s="286" t="s">
        <v>1359</v>
      </c>
      <c r="Q10" s="286" t="s">
        <v>1359</v>
      </c>
      <c r="R10" s="286" t="s">
        <v>1359</v>
      </c>
      <c r="S10" s="286" t="s">
        <v>1359</v>
      </c>
      <c r="T10" s="286"/>
      <c r="U10" s="286" t="s">
        <v>1359</v>
      </c>
      <c r="V10" s="286" t="s">
        <v>1359</v>
      </c>
      <c r="W10" s="286" t="s">
        <v>1359</v>
      </c>
      <c r="X10" s="286"/>
      <c r="Y10" s="286"/>
      <c r="Z10" s="286"/>
      <c r="AA10" s="286"/>
      <c r="AB10" s="286"/>
      <c r="AC10" s="286"/>
      <c r="AD10" s="286"/>
      <c r="AE10" s="286"/>
      <c r="AF10" s="286"/>
      <c r="AG10" s="286"/>
      <c r="AH10" s="286"/>
      <c r="AI10" s="286"/>
      <c r="AJ10" s="286"/>
      <c r="AK10" s="286"/>
      <c r="AL10" s="286"/>
      <c r="AM10" s="286"/>
      <c r="AN10" s="286" t="s">
        <v>1359</v>
      </c>
      <c r="AO10" s="286" t="s">
        <v>1359</v>
      </c>
      <c r="AP10" s="286" t="s">
        <v>1094</v>
      </c>
      <c r="AQ10" s="286"/>
      <c r="AR10" s="286" t="s">
        <v>1371</v>
      </c>
      <c r="AS10" s="276"/>
      <c r="AT10" s="276"/>
      <c r="AU10" s="276"/>
      <c r="AV10" s="276"/>
      <c r="AW10" s="276"/>
      <c r="AX10" s="233"/>
      <c r="AY10" s="233"/>
      <c r="AZ10" s="233"/>
      <c r="BA10" s="233"/>
      <c r="BB10" s="233"/>
      <c r="BC10" s="233"/>
      <c r="BD10" s="233"/>
      <c r="BE10" s="233"/>
      <c r="BF10" s="233"/>
      <c r="BG10" s="233"/>
      <c r="BH10" s="233"/>
      <c r="BI10" s="233"/>
      <c r="BJ10" s="233"/>
      <c r="BK10" s="233"/>
      <c r="BL10" s="233"/>
      <c r="BM10" s="233"/>
      <c r="BN10" s="233"/>
      <c r="BO10" s="233"/>
      <c r="BP10" s="233"/>
      <c r="BQ10" s="233"/>
      <c r="BR10" s="233"/>
      <c r="BS10" s="233"/>
      <c r="BT10" s="233"/>
      <c r="BU10" s="233"/>
      <c r="BV10" s="233"/>
      <c r="BW10" s="233"/>
      <c r="BX10" s="233"/>
      <c r="BY10" s="233"/>
      <c r="BZ10" s="233"/>
      <c r="CA10" s="233"/>
      <c r="CB10" s="233"/>
      <c r="CC10" s="233"/>
      <c r="CD10" s="233"/>
      <c r="CE10" s="233"/>
      <c r="CF10" s="233"/>
      <c r="CG10" s="233"/>
      <c r="CH10" s="233"/>
      <c r="CI10" s="233"/>
      <c r="CJ10" s="233"/>
      <c r="CK10" s="233"/>
      <c r="CL10" s="233"/>
      <c r="CM10" s="233"/>
      <c r="CN10" s="233"/>
      <c r="CO10" s="233"/>
      <c r="CP10" s="233"/>
      <c r="CQ10" s="233"/>
      <c r="CR10" s="233"/>
      <c r="CS10" s="233"/>
      <c r="CT10" s="233"/>
      <c r="CU10" s="233"/>
      <c r="CV10" s="233"/>
      <c r="CW10" s="233"/>
      <c r="CX10" s="233"/>
      <c r="CY10" s="233"/>
      <c r="CZ10" s="233"/>
      <c r="DA10" s="233"/>
      <c r="DB10" s="233"/>
      <c r="DC10" s="233"/>
      <c r="DD10" s="233"/>
      <c r="DE10" s="233"/>
      <c r="DF10" s="233"/>
      <c r="DG10" s="233"/>
      <c r="DH10" s="233"/>
      <c r="DI10" s="233"/>
      <c r="DJ10" s="233"/>
      <c r="DK10" s="233"/>
      <c r="DL10" s="233"/>
      <c r="DM10" s="233"/>
      <c r="DN10" s="233"/>
      <c r="DO10" s="233"/>
      <c r="DP10" s="233"/>
      <c r="DQ10" s="233"/>
      <c r="DR10" s="233"/>
      <c r="DS10" s="233"/>
      <c r="DT10" s="233"/>
      <c r="DU10" s="233"/>
      <c r="DV10" s="233"/>
      <c r="DW10" s="233"/>
      <c r="DX10" s="233"/>
      <c r="DY10" s="233"/>
      <c r="DZ10" s="233"/>
      <c r="EA10" s="233"/>
      <c r="EB10" s="233"/>
      <c r="EC10" s="233"/>
      <c r="ED10" s="233"/>
      <c r="EE10" s="233"/>
      <c r="EF10" s="233"/>
      <c r="EG10" s="233"/>
      <c r="EH10" s="233"/>
      <c r="EI10" s="233"/>
      <c r="EJ10" s="233"/>
      <c r="EK10" s="233"/>
      <c r="EL10" s="233"/>
      <c r="EM10" s="233"/>
      <c r="EN10" s="233"/>
    </row>
    <row r="11" spans="1:144" s="231" customFormat="1" ht="42" x14ac:dyDescent="0.25">
      <c r="A11" s="233"/>
      <c r="B11" s="502"/>
      <c r="C11" s="502"/>
      <c r="D11" s="502"/>
      <c r="E11" s="233"/>
      <c r="F11" s="531"/>
      <c r="G11" s="272" t="s">
        <v>427</v>
      </c>
      <c r="H11" s="272" t="s">
        <v>909</v>
      </c>
      <c r="I11" s="272" t="s">
        <v>1372</v>
      </c>
      <c r="J11" s="272"/>
      <c r="K11" s="272" t="s">
        <v>419</v>
      </c>
      <c r="L11" s="286" t="s">
        <v>1359</v>
      </c>
      <c r="M11" s="286"/>
      <c r="N11" s="286" t="s">
        <v>1359</v>
      </c>
      <c r="O11" s="286" t="s">
        <v>1359</v>
      </c>
      <c r="P11" s="286" t="s">
        <v>1359</v>
      </c>
      <c r="Q11" s="286" t="s">
        <v>1359</v>
      </c>
      <c r="R11" s="286"/>
      <c r="S11" s="286" t="s">
        <v>1359</v>
      </c>
      <c r="T11" s="286"/>
      <c r="U11" s="286" t="s">
        <v>1359</v>
      </c>
      <c r="V11" s="286" t="s">
        <v>1359</v>
      </c>
      <c r="W11" s="286" t="s">
        <v>1359</v>
      </c>
      <c r="X11" s="286"/>
      <c r="Y11" s="286"/>
      <c r="Z11" s="286"/>
      <c r="AA11" s="286"/>
      <c r="AB11" s="286"/>
      <c r="AC11" s="286"/>
      <c r="AD11" s="286"/>
      <c r="AE11" s="286"/>
      <c r="AF11" s="286"/>
      <c r="AG11" s="286"/>
      <c r="AH11" s="286"/>
      <c r="AI11" s="286"/>
      <c r="AJ11" s="286"/>
      <c r="AK11" s="286"/>
      <c r="AL11" s="286"/>
      <c r="AM11" s="286"/>
      <c r="AN11" s="286" t="s">
        <v>1359</v>
      </c>
      <c r="AO11" s="286"/>
      <c r="AP11" s="286" t="s">
        <v>1094</v>
      </c>
      <c r="AQ11" s="286"/>
      <c r="AR11" s="286" t="s">
        <v>1373</v>
      </c>
      <c r="AS11" s="276"/>
      <c r="AT11" s="276"/>
      <c r="AU11" s="276"/>
      <c r="AV11" s="276"/>
      <c r="AW11" s="276"/>
      <c r="AX11" s="233"/>
      <c r="AY11" s="233"/>
      <c r="AZ11" s="233"/>
      <c r="BA11" s="233"/>
      <c r="BB11" s="233"/>
      <c r="BC11" s="233"/>
      <c r="BD11" s="233"/>
      <c r="BE11" s="233"/>
      <c r="BF11" s="233"/>
      <c r="BG11" s="233"/>
      <c r="BH11" s="233"/>
      <c r="BI11" s="233"/>
      <c r="BJ11" s="233"/>
      <c r="BK11" s="233"/>
      <c r="BL11" s="233"/>
      <c r="BM11" s="233"/>
      <c r="BN11" s="233"/>
      <c r="BO11" s="233"/>
      <c r="BP11" s="233"/>
      <c r="BQ11" s="233"/>
      <c r="BR11" s="233"/>
      <c r="BS11" s="233"/>
      <c r="BT11" s="233"/>
      <c r="BU11" s="233"/>
      <c r="BV11" s="233"/>
      <c r="BW11" s="233"/>
      <c r="BX11" s="233"/>
      <c r="BY11" s="233"/>
      <c r="BZ11" s="233"/>
      <c r="CA11" s="233"/>
      <c r="CB11" s="233"/>
      <c r="CC11" s="233"/>
      <c r="CD11" s="233"/>
      <c r="CE11" s="233"/>
      <c r="CF11" s="233"/>
      <c r="CG11" s="233"/>
      <c r="CH11" s="233"/>
      <c r="CI11" s="233"/>
      <c r="CJ11" s="233"/>
      <c r="CK11" s="233"/>
      <c r="CL11" s="233"/>
      <c r="CM11" s="233"/>
      <c r="CN11" s="233"/>
      <c r="CO11" s="233"/>
      <c r="CP11" s="233"/>
      <c r="CQ11" s="233"/>
      <c r="CR11" s="233"/>
      <c r="CS11" s="233"/>
      <c r="CT11" s="233"/>
      <c r="CU11" s="233"/>
      <c r="CV11" s="233"/>
      <c r="CW11" s="233"/>
      <c r="CX11" s="233"/>
      <c r="CY11" s="233"/>
      <c r="CZ11" s="233"/>
      <c r="DA11" s="233"/>
      <c r="DB11" s="233"/>
      <c r="DC11" s="233"/>
      <c r="DD11" s="233"/>
      <c r="DE11" s="233"/>
      <c r="DF11" s="233"/>
      <c r="DG11" s="233"/>
      <c r="DH11" s="233"/>
      <c r="DI11" s="233"/>
      <c r="DJ11" s="233"/>
      <c r="DK11" s="233"/>
      <c r="DL11" s="233"/>
      <c r="DM11" s="233"/>
      <c r="DN11" s="233"/>
      <c r="DO11" s="233"/>
      <c r="DP11" s="233"/>
      <c r="DQ11" s="233"/>
      <c r="DR11" s="233"/>
      <c r="DS11" s="233"/>
      <c r="DT11" s="233"/>
      <c r="DU11" s="233"/>
      <c r="DV11" s="233"/>
      <c r="DW11" s="233"/>
      <c r="DX11" s="233"/>
      <c r="DY11" s="233"/>
      <c r="DZ11" s="233"/>
      <c r="EA11" s="233"/>
      <c r="EB11" s="233"/>
      <c r="EC11" s="233"/>
      <c r="ED11" s="233"/>
      <c r="EE11" s="233"/>
      <c r="EF11" s="233"/>
      <c r="EG11" s="233"/>
      <c r="EH11" s="233"/>
      <c r="EI11" s="233"/>
      <c r="EJ11" s="233"/>
      <c r="EK11" s="233"/>
      <c r="EL11" s="233"/>
      <c r="EM11" s="233"/>
      <c r="EN11" s="233"/>
    </row>
    <row r="12" spans="1:144" s="231" customFormat="1" ht="87.75" customHeight="1" x14ac:dyDescent="0.25">
      <c r="A12" s="233"/>
      <c r="B12" s="502"/>
      <c r="C12" s="502"/>
      <c r="D12" s="502"/>
      <c r="E12" s="233"/>
      <c r="F12" s="531"/>
      <c r="G12" s="272" t="s">
        <v>283</v>
      </c>
      <c r="H12" s="272" t="s">
        <v>913</v>
      </c>
      <c r="I12" s="272" t="s">
        <v>1374</v>
      </c>
      <c r="J12" s="272"/>
      <c r="K12" s="272" t="s">
        <v>1375</v>
      </c>
      <c r="L12" s="286" t="s">
        <v>1359</v>
      </c>
      <c r="M12" s="286" t="s">
        <v>1359</v>
      </c>
      <c r="N12" s="286" t="s">
        <v>1359</v>
      </c>
      <c r="O12" s="286" t="s">
        <v>1359</v>
      </c>
      <c r="P12" s="286" t="s">
        <v>1359</v>
      </c>
      <c r="Q12" s="286" t="s">
        <v>1359</v>
      </c>
      <c r="R12" s="286" t="s">
        <v>1359</v>
      </c>
      <c r="S12" s="286"/>
      <c r="T12" s="286" t="s">
        <v>1359</v>
      </c>
      <c r="U12" s="286" t="s">
        <v>1359</v>
      </c>
      <c r="V12" s="286"/>
      <c r="W12" s="286"/>
      <c r="X12" s="286"/>
      <c r="Y12" s="286"/>
      <c r="Z12" s="286"/>
      <c r="AA12" s="286"/>
      <c r="AB12" s="286"/>
      <c r="AC12" s="286"/>
      <c r="AD12" s="286"/>
      <c r="AE12" s="286"/>
      <c r="AF12" s="286" t="s">
        <v>1359</v>
      </c>
      <c r="AG12" s="286"/>
      <c r="AH12" s="286"/>
      <c r="AI12" s="286"/>
      <c r="AJ12" s="286"/>
      <c r="AK12" s="286"/>
      <c r="AL12" s="286"/>
      <c r="AM12" s="286"/>
      <c r="AN12" s="286" t="s">
        <v>1359</v>
      </c>
      <c r="AO12" s="286" t="s">
        <v>1359</v>
      </c>
      <c r="AP12" s="286"/>
      <c r="AQ12" s="286"/>
      <c r="AR12" s="286" t="s">
        <v>1376</v>
      </c>
      <c r="AS12" s="276"/>
      <c r="AT12" s="276"/>
      <c r="AU12" s="276"/>
      <c r="AV12" s="276"/>
      <c r="AW12" s="276"/>
      <c r="AX12" s="233"/>
      <c r="AY12" s="233"/>
      <c r="AZ12" s="233"/>
      <c r="BA12" s="233"/>
      <c r="BB12" s="233"/>
      <c r="BC12" s="233"/>
      <c r="BD12" s="233"/>
      <c r="BE12" s="233"/>
      <c r="BF12" s="233"/>
      <c r="BG12" s="233"/>
      <c r="BH12" s="233"/>
      <c r="BI12" s="233"/>
      <c r="BJ12" s="233"/>
      <c r="BK12" s="233"/>
      <c r="BL12" s="233"/>
      <c r="BM12" s="233"/>
      <c r="BN12" s="233"/>
      <c r="BO12" s="233"/>
      <c r="BP12" s="233"/>
      <c r="BQ12" s="233"/>
      <c r="BR12" s="233"/>
      <c r="BS12" s="233"/>
      <c r="BT12" s="233"/>
      <c r="BU12" s="233"/>
      <c r="BV12" s="233"/>
      <c r="BW12" s="233"/>
      <c r="BX12" s="233"/>
      <c r="BY12" s="233"/>
      <c r="BZ12" s="233"/>
      <c r="CA12" s="233"/>
      <c r="CB12" s="233"/>
      <c r="CC12" s="233"/>
      <c r="CD12" s="233"/>
      <c r="CE12" s="233"/>
      <c r="CF12" s="233"/>
      <c r="CG12" s="233"/>
      <c r="CH12" s="233"/>
      <c r="CI12" s="233"/>
      <c r="CJ12" s="233"/>
      <c r="CK12" s="233"/>
      <c r="CL12" s="233"/>
      <c r="CM12" s="233"/>
      <c r="CN12" s="233"/>
      <c r="CO12" s="233"/>
      <c r="CP12" s="233"/>
      <c r="CQ12" s="233"/>
      <c r="CR12" s="233"/>
      <c r="CS12" s="233"/>
      <c r="CT12" s="233"/>
      <c r="CU12" s="233"/>
      <c r="CV12" s="233"/>
      <c r="CW12" s="233"/>
      <c r="CX12" s="233"/>
      <c r="CY12" s="233"/>
      <c r="CZ12" s="233"/>
      <c r="DA12" s="233"/>
      <c r="DB12" s="233"/>
      <c r="DC12" s="233"/>
      <c r="DD12" s="233"/>
      <c r="DE12" s="233"/>
      <c r="DF12" s="233"/>
      <c r="DG12" s="233"/>
      <c r="DH12" s="233"/>
      <c r="DI12" s="233"/>
      <c r="DJ12" s="233"/>
      <c r="DK12" s="233"/>
      <c r="DL12" s="233"/>
      <c r="DM12" s="233"/>
      <c r="DN12" s="233"/>
      <c r="DO12" s="233"/>
      <c r="DP12" s="233"/>
      <c r="DQ12" s="233"/>
      <c r="DR12" s="233"/>
      <c r="DS12" s="233"/>
      <c r="DT12" s="233"/>
      <c r="DU12" s="233"/>
      <c r="DV12" s="233"/>
      <c r="DW12" s="233"/>
      <c r="DX12" s="233"/>
      <c r="DY12" s="233"/>
      <c r="DZ12" s="233"/>
      <c r="EA12" s="233"/>
      <c r="EB12" s="233"/>
      <c r="EC12" s="233"/>
      <c r="ED12" s="233"/>
      <c r="EE12" s="233"/>
      <c r="EF12" s="233"/>
      <c r="EG12" s="233"/>
      <c r="EH12" s="233"/>
      <c r="EI12" s="233"/>
      <c r="EJ12" s="233"/>
      <c r="EK12" s="233"/>
      <c r="EL12" s="233"/>
      <c r="EM12" s="233"/>
      <c r="EN12" s="233"/>
    </row>
    <row r="13" spans="1:144" s="231" customFormat="1" ht="21" x14ac:dyDescent="0.25">
      <c r="A13" s="233"/>
      <c r="B13" s="233"/>
      <c r="C13" s="233"/>
      <c r="D13" s="233"/>
      <c r="E13" s="233"/>
      <c r="F13" s="531"/>
      <c r="G13" s="272" t="s">
        <v>1377</v>
      </c>
      <c r="H13" s="272" t="s">
        <v>915</v>
      </c>
      <c r="I13" s="272" t="s">
        <v>1378</v>
      </c>
      <c r="J13" s="272"/>
      <c r="K13" s="272" t="s">
        <v>423</v>
      </c>
      <c r="L13" s="286" t="s">
        <v>1359</v>
      </c>
      <c r="M13" s="286"/>
      <c r="N13" s="286"/>
      <c r="O13" s="286" t="s">
        <v>1359</v>
      </c>
      <c r="P13" s="286" t="s">
        <v>1359</v>
      </c>
      <c r="Q13" s="286" t="s">
        <v>1359</v>
      </c>
      <c r="R13" s="286" t="s">
        <v>1359</v>
      </c>
      <c r="S13" s="286" t="s">
        <v>1359</v>
      </c>
      <c r="T13" s="286"/>
      <c r="U13" s="286"/>
      <c r="V13" s="286"/>
      <c r="W13" s="286" t="s">
        <v>1359</v>
      </c>
      <c r="X13" s="286"/>
      <c r="Y13" s="286"/>
      <c r="Z13" s="286"/>
      <c r="AA13" s="286"/>
      <c r="AB13" s="286"/>
      <c r="AC13" s="286"/>
      <c r="AD13" s="286"/>
      <c r="AE13" s="286"/>
      <c r="AF13" s="286"/>
      <c r="AG13" s="286"/>
      <c r="AH13" s="286"/>
      <c r="AI13" s="286"/>
      <c r="AJ13" s="286"/>
      <c r="AK13" s="286"/>
      <c r="AL13" s="286" t="s">
        <v>1359</v>
      </c>
      <c r="AM13" s="286" t="s">
        <v>1359</v>
      </c>
      <c r="AN13" s="286"/>
      <c r="AO13" s="286"/>
      <c r="AP13" s="286"/>
      <c r="AQ13" s="286"/>
      <c r="AR13" s="286" t="s">
        <v>1379</v>
      </c>
      <c r="AS13" s="276"/>
      <c r="AT13" s="276"/>
      <c r="AU13" s="276"/>
      <c r="AV13" s="276"/>
      <c r="AW13" s="276"/>
      <c r="AX13" s="233"/>
      <c r="AY13" s="233"/>
      <c r="AZ13" s="233"/>
      <c r="BA13" s="233"/>
      <c r="BB13" s="233"/>
      <c r="BC13" s="233"/>
      <c r="BD13" s="233"/>
      <c r="BE13" s="233"/>
      <c r="BF13" s="233"/>
      <c r="BG13" s="233"/>
      <c r="BH13" s="233"/>
      <c r="BI13" s="233"/>
      <c r="BJ13" s="233"/>
      <c r="BK13" s="233"/>
      <c r="BL13" s="233"/>
      <c r="BM13" s="233"/>
      <c r="BN13" s="233"/>
      <c r="BO13" s="233"/>
      <c r="BP13" s="233"/>
      <c r="BQ13" s="233"/>
      <c r="BR13" s="233"/>
      <c r="BS13" s="233"/>
      <c r="BT13" s="233"/>
      <c r="BU13" s="233"/>
      <c r="BV13" s="233"/>
      <c r="BW13" s="233"/>
      <c r="BX13" s="233"/>
      <c r="BY13" s="233"/>
      <c r="BZ13" s="233"/>
      <c r="CA13" s="233"/>
      <c r="CB13" s="233"/>
      <c r="CC13" s="233"/>
      <c r="CD13" s="233"/>
      <c r="CE13" s="233"/>
      <c r="CF13" s="233"/>
      <c r="CG13" s="233"/>
      <c r="CH13" s="233"/>
      <c r="CI13" s="233"/>
      <c r="CJ13" s="233"/>
      <c r="CK13" s="233"/>
      <c r="CL13" s="233"/>
      <c r="CM13" s="233"/>
      <c r="CN13" s="233"/>
      <c r="CO13" s="233"/>
      <c r="CP13" s="233"/>
      <c r="CQ13" s="233"/>
      <c r="CR13" s="233"/>
      <c r="CS13" s="233"/>
      <c r="CT13" s="233"/>
      <c r="CU13" s="233"/>
      <c r="CV13" s="233"/>
      <c r="CW13" s="233"/>
      <c r="CX13" s="233"/>
      <c r="CY13" s="233"/>
      <c r="CZ13" s="233"/>
      <c r="DA13" s="233"/>
      <c r="DB13" s="233"/>
      <c r="DC13" s="233"/>
      <c r="DD13" s="233"/>
      <c r="DE13" s="233"/>
      <c r="DF13" s="233"/>
      <c r="DG13" s="233"/>
      <c r="DH13" s="233"/>
      <c r="DI13" s="233"/>
      <c r="DJ13" s="233"/>
      <c r="DK13" s="233"/>
      <c r="DL13" s="233"/>
      <c r="DM13" s="233"/>
      <c r="DN13" s="233"/>
      <c r="DO13" s="233"/>
      <c r="DP13" s="233"/>
      <c r="DQ13" s="233"/>
      <c r="DR13" s="233"/>
      <c r="DS13" s="233"/>
      <c r="DT13" s="233"/>
      <c r="DU13" s="233"/>
      <c r="DV13" s="233"/>
      <c r="DW13" s="233"/>
      <c r="DX13" s="233"/>
      <c r="DY13" s="233"/>
      <c r="DZ13" s="233"/>
      <c r="EA13" s="233"/>
      <c r="EB13" s="233"/>
      <c r="EC13" s="233"/>
      <c r="ED13" s="233"/>
      <c r="EE13" s="233"/>
      <c r="EF13" s="233"/>
      <c r="EG13" s="233"/>
      <c r="EH13" s="233"/>
      <c r="EI13" s="233"/>
      <c r="EJ13" s="233"/>
      <c r="EK13" s="233"/>
      <c r="EL13" s="233"/>
      <c r="EM13" s="233"/>
      <c r="EN13" s="233"/>
    </row>
    <row r="14" spans="1:144" s="231" customFormat="1" ht="201.75" customHeight="1" x14ac:dyDescent="0.25">
      <c r="A14" s="233"/>
      <c r="B14" s="233"/>
      <c r="C14" s="233"/>
      <c r="D14" s="233"/>
      <c r="E14" s="233"/>
      <c r="F14" s="531"/>
      <c r="G14" s="272" t="s">
        <v>386</v>
      </c>
      <c r="H14" s="272" t="s">
        <v>920</v>
      </c>
      <c r="I14" s="272" t="s">
        <v>1380</v>
      </c>
      <c r="J14" s="272" t="s">
        <v>1381</v>
      </c>
      <c r="K14" s="272" t="s">
        <v>1382</v>
      </c>
      <c r="L14" s="286" t="s">
        <v>1359</v>
      </c>
      <c r="M14" s="286"/>
      <c r="N14" s="286"/>
      <c r="O14" s="286" t="s">
        <v>1359</v>
      </c>
      <c r="P14" s="286" t="s">
        <v>1359</v>
      </c>
      <c r="Q14" s="286" t="s">
        <v>1359</v>
      </c>
      <c r="R14" s="286" t="s">
        <v>1359</v>
      </c>
      <c r="S14" s="286"/>
      <c r="T14" s="286"/>
      <c r="U14" s="286"/>
      <c r="V14" s="286"/>
      <c r="W14" s="286"/>
      <c r="X14" s="286" t="s">
        <v>1359</v>
      </c>
      <c r="Y14" s="286"/>
      <c r="Z14" s="286"/>
      <c r="AA14" s="286"/>
      <c r="AB14" s="286"/>
      <c r="AC14" s="286"/>
      <c r="AD14" s="286"/>
      <c r="AE14" s="286"/>
      <c r="AF14" s="286"/>
      <c r="AG14" s="286"/>
      <c r="AH14" s="286"/>
      <c r="AI14" s="286"/>
      <c r="AJ14" s="286"/>
      <c r="AK14" s="286"/>
      <c r="AL14" s="286" t="s">
        <v>1359</v>
      </c>
      <c r="AM14" s="286" t="s">
        <v>1359</v>
      </c>
      <c r="AN14" s="286"/>
      <c r="AO14" s="286"/>
      <c r="AP14" s="286" t="s">
        <v>237</v>
      </c>
      <c r="AQ14" s="286" t="s">
        <v>1359</v>
      </c>
      <c r="AR14" s="286" t="s">
        <v>1383</v>
      </c>
      <c r="AS14" s="276"/>
      <c r="AT14" s="276"/>
      <c r="AU14" s="276"/>
      <c r="AV14" s="276"/>
      <c r="AW14" s="276"/>
      <c r="AX14" s="233"/>
      <c r="AY14" s="233"/>
      <c r="AZ14" s="233"/>
      <c r="BA14" s="233"/>
      <c r="BB14" s="233"/>
      <c r="BC14" s="233"/>
      <c r="BD14" s="233"/>
      <c r="BE14" s="233"/>
      <c r="BF14" s="233"/>
      <c r="BG14" s="233"/>
      <c r="BH14" s="233"/>
      <c r="BI14" s="233"/>
      <c r="BJ14" s="233"/>
      <c r="BK14" s="233"/>
      <c r="BL14" s="233"/>
      <c r="BM14" s="233"/>
      <c r="BN14" s="233"/>
      <c r="BO14" s="233"/>
      <c r="BP14" s="233"/>
      <c r="BQ14" s="233"/>
      <c r="BR14" s="233"/>
      <c r="BS14" s="233"/>
      <c r="BT14" s="233"/>
      <c r="BU14" s="233"/>
      <c r="BV14" s="233"/>
      <c r="BW14" s="233"/>
      <c r="BX14" s="233"/>
      <c r="BY14" s="233"/>
      <c r="BZ14" s="233"/>
      <c r="CA14" s="233"/>
      <c r="CB14" s="233"/>
      <c r="CC14" s="233"/>
      <c r="CD14" s="233"/>
      <c r="CE14" s="233"/>
      <c r="CF14" s="233"/>
      <c r="CG14" s="233"/>
      <c r="CH14" s="233"/>
      <c r="CI14" s="233"/>
      <c r="CJ14" s="233"/>
      <c r="CK14" s="233"/>
      <c r="CL14" s="233"/>
      <c r="CM14" s="233"/>
      <c r="CN14" s="233"/>
      <c r="CO14" s="233"/>
      <c r="CP14" s="233"/>
      <c r="CQ14" s="233"/>
      <c r="CR14" s="233"/>
      <c r="CS14" s="233"/>
      <c r="CT14" s="233"/>
      <c r="CU14" s="233"/>
      <c r="CV14" s="233"/>
      <c r="CW14" s="233"/>
      <c r="CX14" s="233"/>
      <c r="CY14" s="233"/>
      <c r="CZ14" s="233"/>
      <c r="DA14" s="233"/>
      <c r="DB14" s="233"/>
      <c r="DC14" s="233"/>
      <c r="DD14" s="233"/>
      <c r="DE14" s="233"/>
      <c r="DF14" s="233"/>
      <c r="DG14" s="233"/>
      <c r="DH14" s="233"/>
      <c r="DI14" s="233"/>
      <c r="DJ14" s="233"/>
      <c r="DK14" s="233"/>
      <c r="DL14" s="233"/>
      <c r="DM14" s="233"/>
      <c r="DN14" s="233"/>
      <c r="DO14" s="233"/>
      <c r="DP14" s="233"/>
      <c r="DQ14" s="233"/>
      <c r="DR14" s="233"/>
      <c r="DS14" s="233"/>
      <c r="DT14" s="233"/>
      <c r="DU14" s="233"/>
      <c r="DV14" s="233"/>
      <c r="DW14" s="233"/>
      <c r="DX14" s="233"/>
      <c r="DY14" s="233"/>
      <c r="DZ14" s="233"/>
      <c r="EA14" s="233"/>
      <c r="EB14" s="233"/>
      <c r="EC14" s="233"/>
      <c r="ED14" s="233"/>
      <c r="EE14" s="233"/>
      <c r="EF14" s="233"/>
      <c r="EG14" s="233"/>
      <c r="EH14" s="233"/>
      <c r="EI14" s="233"/>
      <c r="EJ14" s="233"/>
      <c r="EK14" s="233"/>
      <c r="EL14" s="233"/>
      <c r="EM14" s="233"/>
      <c r="EN14" s="233"/>
    </row>
    <row r="15" spans="1:144" s="231" customFormat="1" ht="90.75" customHeight="1" x14ac:dyDescent="0.25">
      <c r="A15" s="233"/>
      <c r="B15" s="233"/>
      <c r="C15" s="233"/>
      <c r="D15" s="233"/>
      <c r="E15" s="233"/>
      <c r="F15" s="531"/>
      <c r="G15" s="272" t="s">
        <v>389</v>
      </c>
      <c r="H15" s="272" t="s">
        <v>1384</v>
      </c>
      <c r="I15" s="272" t="s">
        <v>1385</v>
      </c>
      <c r="J15" s="272"/>
      <c r="K15" s="272" t="s">
        <v>1382</v>
      </c>
      <c r="L15" s="286" t="s">
        <v>1359</v>
      </c>
      <c r="M15" s="286"/>
      <c r="N15" s="286"/>
      <c r="O15" s="286" t="s">
        <v>1359</v>
      </c>
      <c r="P15" s="286" t="s">
        <v>1359</v>
      </c>
      <c r="Q15" s="286" t="s">
        <v>1359</v>
      </c>
      <c r="R15" s="286"/>
      <c r="S15" s="286" t="s">
        <v>1359</v>
      </c>
      <c r="T15" s="286"/>
      <c r="U15" s="286"/>
      <c r="V15" s="286"/>
      <c r="W15" s="286"/>
      <c r="X15" s="286" t="s">
        <v>1359</v>
      </c>
      <c r="Y15" s="286" t="s">
        <v>1359</v>
      </c>
      <c r="Z15" s="286"/>
      <c r="AA15" s="286"/>
      <c r="AB15" s="286"/>
      <c r="AC15" s="286"/>
      <c r="AD15" s="286"/>
      <c r="AE15" s="286"/>
      <c r="AF15" s="286"/>
      <c r="AG15" s="286"/>
      <c r="AH15" s="286"/>
      <c r="AI15" s="286"/>
      <c r="AJ15" s="286"/>
      <c r="AK15" s="286"/>
      <c r="AL15" s="286" t="s">
        <v>1359</v>
      </c>
      <c r="AM15" s="286" t="s">
        <v>1359</v>
      </c>
      <c r="AN15" s="286"/>
      <c r="AO15" s="286"/>
      <c r="AP15" s="286"/>
      <c r="AQ15" s="286" t="s">
        <v>1359</v>
      </c>
      <c r="AR15" s="286" t="s">
        <v>1386</v>
      </c>
      <c r="AS15" s="276"/>
      <c r="AT15" s="276"/>
      <c r="AU15" s="276"/>
      <c r="AV15" s="276"/>
      <c r="AW15" s="276"/>
      <c r="AX15" s="233"/>
      <c r="AY15" s="233"/>
      <c r="AZ15" s="233"/>
      <c r="BA15" s="233"/>
      <c r="BB15" s="233"/>
      <c r="BC15" s="233"/>
      <c r="BD15" s="233"/>
      <c r="BE15" s="233"/>
      <c r="BF15" s="233"/>
      <c r="BG15" s="233"/>
      <c r="BH15" s="233"/>
      <c r="BI15" s="233"/>
      <c r="BJ15" s="233"/>
      <c r="BK15" s="233"/>
      <c r="BL15" s="233"/>
      <c r="BM15" s="233"/>
      <c r="BN15" s="233"/>
      <c r="BO15" s="233"/>
      <c r="BP15" s="233"/>
      <c r="BQ15" s="233"/>
      <c r="BR15" s="233"/>
      <c r="BS15" s="233"/>
      <c r="BT15" s="233"/>
      <c r="BU15" s="233"/>
      <c r="BV15" s="233"/>
      <c r="BW15" s="233"/>
      <c r="BX15" s="233"/>
      <c r="BY15" s="233"/>
      <c r="BZ15" s="233"/>
      <c r="CA15" s="233"/>
      <c r="CB15" s="233"/>
      <c r="CC15" s="233"/>
      <c r="CD15" s="233"/>
      <c r="CE15" s="233"/>
      <c r="CF15" s="233"/>
      <c r="CG15" s="233"/>
      <c r="CH15" s="233"/>
      <c r="CI15" s="233"/>
      <c r="CJ15" s="233"/>
      <c r="CK15" s="233"/>
      <c r="CL15" s="233"/>
      <c r="CM15" s="233"/>
      <c r="CN15" s="233"/>
      <c r="CO15" s="233"/>
      <c r="CP15" s="233"/>
      <c r="CQ15" s="233"/>
      <c r="CR15" s="233"/>
      <c r="CS15" s="233"/>
      <c r="CT15" s="233"/>
      <c r="CU15" s="233"/>
      <c r="CV15" s="233"/>
      <c r="CW15" s="233"/>
      <c r="CX15" s="233"/>
      <c r="CY15" s="233"/>
      <c r="CZ15" s="233"/>
      <c r="DA15" s="233"/>
      <c r="DB15" s="233"/>
      <c r="DC15" s="233"/>
      <c r="DD15" s="233"/>
      <c r="DE15" s="233"/>
      <c r="DF15" s="233"/>
      <c r="DG15" s="233"/>
      <c r="DH15" s="233"/>
      <c r="DI15" s="233"/>
      <c r="DJ15" s="233"/>
      <c r="DK15" s="233"/>
      <c r="DL15" s="233"/>
      <c r="DM15" s="233"/>
      <c r="DN15" s="233"/>
      <c r="DO15" s="233"/>
      <c r="DP15" s="233"/>
      <c r="DQ15" s="233"/>
      <c r="DR15" s="233"/>
      <c r="DS15" s="233"/>
      <c r="DT15" s="233"/>
      <c r="DU15" s="233"/>
      <c r="DV15" s="233"/>
      <c r="DW15" s="233"/>
      <c r="DX15" s="233"/>
      <c r="DY15" s="233"/>
      <c r="DZ15" s="233"/>
      <c r="EA15" s="233"/>
      <c r="EB15" s="233"/>
      <c r="EC15" s="233"/>
      <c r="ED15" s="233"/>
      <c r="EE15" s="233"/>
      <c r="EF15" s="233"/>
      <c r="EG15" s="233"/>
      <c r="EH15" s="233"/>
      <c r="EI15" s="233"/>
      <c r="EJ15" s="233"/>
      <c r="EK15" s="233"/>
      <c r="EL15" s="233"/>
      <c r="EM15" s="233"/>
      <c r="EN15" s="233"/>
    </row>
    <row r="16" spans="1:144" s="231" customFormat="1" ht="63" x14ac:dyDescent="0.25">
      <c r="A16" s="233"/>
      <c r="B16" s="233"/>
      <c r="C16" s="233"/>
      <c r="D16" s="233"/>
      <c r="E16" s="233"/>
      <c r="F16" s="531"/>
      <c r="G16" s="272" t="s">
        <v>391</v>
      </c>
      <c r="H16" s="272" t="s">
        <v>934</v>
      </c>
      <c r="I16" s="272" t="s">
        <v>1387</v>
      </c>
      <c r="J16" s="272" t="s">
        <v>1388</v>
      </c>
      <c r="K16" s="272" t="s">
        <v>1382</v>
      </c>
      <c r="L16" s="286" t="s">
        <v>1359</v>
      </c>
      <c r="M16" s="286"/>
      <c r="N16" s="286"/>
      <c r="O16" s="286" t="s">
        <v>1359</v>
      </c>
      <c r="P16" s="286" t="s">
        <v>1359</v>
      </c>
      <c r="Q16" s="286" t="s">
        <v>1359</v>
      </c>
      <c r="R16" s="286"/>
      <c r="S16" s="286" t="s">
        <v>1359</v>
      </c>
      <c r="T16" s="286"/>
      <c r="U16" s="286"/>
      <c r="V16" s="286"/>
      <c r="W16" s="286"/>
      <c r="X16" s="286" t="s">
        <v>1359</v>
      </c>
      <c r="Y16" s="286"/>
      <c r="Z16" s="286"/>
      <c r="AA16" s="286"/>
      <c r="AB16" s="286"/>
      <c r="AC16" s="286"/>
      <c r="AD16" s="286"/>
      <c r="AE16" s="286"/>
      <c r="AF16" s="286"/>
      <c r="AG16" s="286"/>
      <c r="AH16" s="286"/>
      <c r="AI16" s="286"/>
      <c r="AJ16" s="286"/>
      <c r="AK16" s="286"/>
      <c r="AL16" s="286"/>
      <c r="AM16" s="286" t="s">
        <v>1359</v>
      </c>
      <c r="AN16" s="286"/>
      <c r="AO16" s="286"/>
      <c r="AP16" s="286"/>
      <c r="AQ16" s="286"/>
      <c r="AR16" s="286" t="s">
        <v>1389</v>
      </c>
      <c r="AS16" s="276"/>
      <c r="AT16" s="276"/>
      <c r="AU16" s="276"/>
      <c r="AV16" s="276"/>
      <c r="AW16" s="276"/>
      <c r="AX16" s="233"/>
      <c r="AY16" s="233"/>
      <c r="AZ16" s="233"/>
      <c r="BA16" s="233"/>
      <c r="BB16" s="233"/>
      <c r="BC16" s="233"/>
      <c r="BD16" s="233"/>
      <c r="BE16" s="233"/>
      <c r="BF16" s="233"/>
      <c r="BG16" s="233"/>
      <c r="BH16" s="233"/>
      <c r="BI16" s="233"/>
      <c r="BJ16" s="233"/>
      <c r="BK16" s="233"/>
      <c r="BL16" s="233"/>
      <c r="BM16" s="233"/>
      <c r="BN16" s="233"/>
      <c r="BO16" s="233"/>
      <c r="BP16" s="233"/>
      <c r="BQ16" s="233"/>
      <c r="BR16" s="233"/>
      <c r="BS16" s="233"/>
      <c r="BT16" s="233"/>
      <c r="BU16" s="233"/>
      <c r="BV16" s="233"/>
      <c r="BW16" s="233"/>
      <c r="BX16" s="233"/>
      <c r="BY16" s="233"/>
      <c r="BZ16" s="233"/>
      <c r="CA16" s="233"/>
      <c r="CB16" s="233"/>
      <c r="CC16" s="233"/>
      <c r="CD16" s="233"/>
      <c r="CE16" s="233"/>
      <c r="CF16" s="233"/>
      <c r="CG16" s="233"/>
      <c r="CH16" s="233"/>
      <c r="CI16" s="233"/>
      <c r="CJ16" s="233"/>
      <c r="CK16" s="233"/>
      <c r="CL16" s="233"/>
      <c r="CM16" s="233"/>
      <c r="CN16" s="233"/>
      <c r="CO16" s="233"/>
      <c r="CP16" s="233"/>
      <c r="CQ16" s="233"/>
      <c r="CR16" s="233"/>
      <c r="CS16" s="233"/>
      <c r="CT16" s="233"/>
      <c r="CU16" s="233"/>
      <c r="CV16" s="233"/>
      <c r="CW16" s="233"/>
      <c r="CX16" s="233"/>
      <c r="CY16" s="233"/>
      <c r="CZ16" s="233"/>
      <c r="DA16" s="233"/>
      <c r="DB16" s="233"/>
      <c r="DC16" s="233"/>
      <c r="DD16" s="233"/>
      <c r="DE16" s="233"/>
      <c r="DF16" s="233"/>
      <c r="DG16" s="233"/>
      <c r="DH16" s="233"/>
      <c r="DI16" s="233"/>
      <c r="DJ16" s="233"/>
      <c r="DK16" s="233"/>
      <c r="DL16" s="233"/>
      <c r="DM16" s="233"/>
      <c r="DN16" s="233"/>
      <c r="DO16" s="233"/>
      <c r="DP16" s="233"/>
      <c r="DQ16" s="233"/>
      <c r="DR16" s="233"/>
      <c r="DS16" s="233"/>
      <c r="DT16" s="233"/>
      <c r="DU16" s="233"/>
      <c r="DV16" s="233"/>
      <c r="DW16" s="233"/>
      <c r="DX16" s="233"/>
      <c r="DY16" s="233"/>
      <c r="DZ16" s="233"/>
      <c r="EA16" s="233"/>
      <c r="EB16" s="233"/>
      <c r="EC16" s="233"/>
      <c r="ED16" s="233"/>
      <c r="EE16" s="233"/>
      <c r="EF16" s="233"/>
      <c r="EG16" s="233"/>
      <c r="EH16" s="233"/>
      <c r="EI16" s="233"/>
      <c r="EJ16" s="233"/>
      <c r="EK16" s="233"/>
      <c r="EL16" s="233"/>
      <c r="EM16" s="233"/>
      <c r="EN16" s="233"/>
    </row>
    <row r="17" spans="1:144" s="231" customFormat="1" ht="63" x14ac:dyDescent="0.25">
      <c r="A17" s="233"/>
      <c r="B17" s="233"/>
      <c r="C17" s="233"/>
      <c r="D17" s="233"/>
      <c r="E17" s="233"/>
      <c r="F17" s="531"/>
      <c r="G17" s="272" t="s">
        <v>394</v>
      </c>
      <c r="H17" s="272" t="s">
        <v>936</v>
      </c>
      <c r="I17" s="272" t="s">
        <v>1390</v>
      </c>
      <c r="J17" s="272" t="s">
        <v>1391</v>
      </c>
      <c r="K17" s="272" t="s">
        <v>379</v>
      </c>
      <c r="L17" s="286" t="s">
        <v>1359</v>
      </c>
      <c r="M17" s="286"/>
      <c r="N17" s="286"/>
      <c r="O17" s="286" t="s">
        <v>1359</v>
      </c>
      <c r="P17" s="286" t="s">
        <v>1359</v>
      </c>
      <c r="Q17" s="286" t="s">
        <v>1359</v>
      </c>
      <c r="R17" s="286" t="s">
        <v>1359</v>
      </c>
      <c r="S17" s="286"/>
      <c r="T17" s="286"/>
      <c r="U17" s="286"/>
      <c r="V17" s="286"/>
      <c r="W17" s="286"/>
      <c r="X17" s="286"/>
      <c r="Y17" s="286" t="s">
        <v>1359</v>
      </c>
      <c r="Z17" s="286"/>
      <c r="AA17" s="286"/>
      <c r="AB17" s="286"/>
      <c r="AC17" s="286"/>
      <c r="AD17" s="286"/>
      <c r="AE17" s="286"/>
      <c r="AF17" s="286"/>
      <c r="AG17" s="286"/>
      <c r="AH17" s="286"/>
      <c r="AI17" s="286"/>
      <c r="AJ17" s="286"/>
      <c r="AK17" s="286"/>
      <c r="AL17" s="286"/>
      <c r="AM17" s="286" t="s">
        <v>1359</v>
      </c>
      <c r="AN17" s="286" t="s">
        <v>1359</v>
      </c>
      <c r="AO17" s="286"/>
      <c r="AP17" s="286"/>
      <c r="AQ17" s="286" t="s">
        <v>1359</v>
      </c>
      <c r="AR17" s="286" t="s">
        <v>1392</v>
      </c>
      <c r="AS17" s="276"/>
      <c r="AT17" s="276"/>
      <c r="AU17" s="276"/>
      <c r="AV17" s="276"/>
      <c r="AW17" s="276"/>
      <c r="AX17" s="233"/>
      <c r="AY17" s="233"/>
      <c r="AZ17" s="233"/>
      <c r="BA17" s="233"/>
      <c r="BB17" s="233"/>
      <c r="BC17" s="233"/>
      <c r="BD17" s="233"/>
      <c r="BE17" s="233"/>
      <c r="BF17" s="233"/>
      <c r="BG17" s="233"/>
      <c r="BH17" s="233"/>
      <c r="BI17" s="233"/>
      <c r="BJ17" s="233"/>
      <c r="BK17" s="233"/>
      <c r="BL17" s="233"/>
      <c r="BM17" s="233"/>
      <c r="BN17" s="233"/>
      <c r="BO17" s="233"/>
      <c r="BP17" s="233"/>
      <c r="BQ17" s="233"/>
      <c r="BR17" s="233"/>
      <c r="BS17" s="233"/>
      <c r="BT17" s="233"/>
      <c r="BU17" s="233"/>
      <c r="BV17" s="233"/>
      <c r="BW17" s="233"/>
      <c r="BX17" s="233"/>
      <c r="BY17" s="233"/>
      <c r="BZ17" s="233"/>
      <c r="CA17" s="233"/>
      <c r="CB17" s="233"/>
      <c r="CC17" s="233"/>
      <c r="CD17" s="233"/>
      <c r="CE17" s="233"/>
      <c r="CF17" s="233"/>
      <c r="CG17" s="233"/>
      <c r="CH17" s="233"/>
      <c r="CI17" s="233"/>
      <c r="CJ17" s="233"/>
      <c r="CK17" s="233"/>
      <c r="CL17" s="233"/>
      <c r="CM17" s="233"/>
      <c r="CN17" s="233"/>
      <c r="CO17" s="233"/>
      <c r="CP17" s="233"/>
      <c r="CQ17" s="233"/>
      <c r="CR17" s="233"/>
      <c r="CS17" s="233"/>
      <c r="CT17" s="233"/>
      <c r="CU17" s="233"/>
      <c r="CV17" s="233"/>
      <c r="CW17" s="233"/>
      <c r="CX17" s="233"/>
      <c r="CY17" s="233"/>
      <c r="CZ17" s="233"/>
      <c r="DA17" s="233"/>
      <c r="DB17" s="233"/>
      <c r="DC17" s="233"/>
      <c r="DD17" s="233"/>
      <c r="DE17" s="233"/>
      <c r="DF17" s="233"/>
      <c r="DG17" s="233"/>
      <c r="DH17" s="233"/>
      <c r="DI17" s="233"/>
      <c r="DJ17" s="233"/>
      <c r="DK17" s="233"/>
      <c r="DL17" s="233"/>
      <c r="DM17" s="233"/>
      <c r="DN17" s="233"/>
      <c r="DO17" s="233"/>
      <c r="DP17" s="233"/>
      <c r="DQ17" s="233"/>
      <c r="DR17" s="233"/>
      <c r="DS17" s="233"/>
      <c r="DT17" s="233"/>
      <c r="DU17" s="233"/>
      <c r="DV17" s="233"/>
      <c r="DW17" s="233"/>
      <c r="DX17" s="233"/>
      <c r="DY17" s="233"/>
      <c r="DZ17" s="233"/>
      <c r="EA17" s="233"/>
      <c r="EB17" s="233"/>
      <c r="EC17" s="233"/>
      <c r="ED17" s="233"/>
      <c r="EE17" s="233"/>
      <c r="EF17" s="233"/>
      <c r="EG17" s="233"/>
      <c r="EH17" s="233"/>
      <c r="EI17" s="233"/>
      <c r="EJ17" s="233"/>
      <c r="EK17" s="233"/>
      <c r="EL17" s="233"/>
      <c r="EM17" s="233"/>
      <c r="EN17" s="233"/>
    </row>
    <row r="18" spans="1:144" s="231" customFormat="1" ht="52.5" x14ac:dyDescent="0.25">
      <c r="A18" s="233"/>
      <c r="B18" s="233"/>
      <c r="C18" s="233"/>
      <c r="D18" s="233"/>
      <c r="E18" s="233"/>
      <c r="F18" s="531"/>
      <c r="G18" s="272" t="s">
        <v>1393</v>
      </c>
      <c r="H18" s="272" t="s">
        <v>940</v>
      </c>
      <c r="I18" s="272" t="s">
        <v>1394</v>
      </c>
      <c r="J18" s="272"/>
      <c r="K18" s="272" t="s">
        <v>423</v>
      </c>
      <c r="L18" s="286" t="s">
        <v>1359</v>
      </c>
      <c r="M18" s="286"/>
      <c r="N18" s="286"/>
      <c r="O18" s="286" t="s">
        <v>1359</v>
      </c>
      <c r="P18" s="286" t="s">
        <v>1359</v>
      </c>
      <c r="Q18" s="286" t="s">
        <v>1359</v>
      </c>
      <c r="R18" s="286"/>
      <c r="S18" s="286" t="s">
        <v>1359</v>
      </c>
      <c r="T18" s="286"/>
      <c r="U18" s="286"/>
      <c r="V18" s="286"/>
      <c r="W18" s="286"/>
      <c r="X18" s="286"/>
      <c r="Y18" s="286" t="s">
        <v>1359</v>
      </c>
      <c r="Z18" s="286"/>
      <c r="AA18" s="286"/>
      <c r="AB18" s="286"/>
      <c r="AC18" s="286"/>
      <c r="AD18" s="286"/>
      <c r="AE18" s="286"/>
      <c r="AF18" s="286"/>
      <c r="AG18" s="286"/>
      <c r="AH18" s="286"/>
      <c r="AI18" s="286"/>
      <c r="AJ18" s="286"/>
      <c r="AK18" s="286"/>
      <c r="AL18" s="286"/>
      <c r="AM18" s="286" t="s">
        <v>1359</v>
      </c>
      <c r="AN18" s="286" t="s">
        <v>1359</v>
      </c>
      <c r="AO18" s="286"/>
      <c r="AP18" s="286"/>
      <c r="AQ18" s="286" t="s">
        <v>1359</v>
      </c>
      <c r="AR18" s="286" t="s">
        <v>1395</v>
      </c>
      <c r="AS18" s="276"/>
      <c r="AT18" s="276"/>
      <c r="AU18" s="276"/>
      <c r="AV18" s="276"/>
      <c r="AW18" s="276"/>
      <c r="AX18" s="233"/>
      <c r="AY18" s="233"/>
      <c r="AZ18" s="233"/>
      <c r="BA18" s="233"/>
      <c r="BB18" s="233"/>
      <c r="BC18" s="233"/>
      <c r="BD18" s="233"/>
      <c r="BE18" s="233"/>
      <c r="BF18" s="233"/>
      <c r="BG18" s="233"/>
      <c r="BH18" s="233"/>
      <c r="BI18" s="233"/>
      <c r="BJ18" s="233"/>
      <c r="BK18" s="233"/>
      <c r="BL18" s="233"/>
      <c r="BM18" s="233"/>
      <c r="BN18" s="233"/>
      <c r="BO18" s="233"/>
      <c r="BP18" s="233"/>
      <c r="BQ18" s="233"/>
      <c r="BR18" s="233"/>
      <c r="BS18" s="233"/>
      <c r="BT18" s="233"/>
      <c r="BU18" s="233"/>
      <c r="BV18" s="233"/>
      <c r="BW18" s="233"/>
      <c r="BX18" s="233"/>
      <c r="BY18" s="233"/>
      <c r="BZ18" s="233"/>
      <c r="CA18" s="233"/>
      <c r="CB18" s="233"/>
      <c r="CC18" s="233"/>
      <c r="CD18" s="233"/>
      <c r="CE18" s="233"/>
      <c r="CF18" s="233"/>
      <c r="CG18" s="233"/>
      <c r="CH18" s="233"/>
      <c r="CI18" s="233"/>
      <c r="CJ18" s="233"/>
      <c r="CK18" s="233"/>
      <c r="CL18" s="233"/>
      <c r="CM18" s="233"/>
      <c r="CN18" s="233"/>
      <c r="CO18" s="233"/>
      <c r="CP18" s="233"/>
      <c r="CQ18" s="233"/>
      <c r="CR18" s="233"/>
      <c r="CS18" s="233"/>
      <c r="CT18" s="233"/>
      <c r="CU18" s="233"/>
      <c r="CV18" s="233"/>
      <c r="CW18" s="233"/>
      <c r="CX18" s="233"/>
      <c r="CY18" s="233"/>
      <c r="CZ18" s="233"/>
      <c r="DA18" s="233"/>
      <c r="DB18" s="233"/>
      <c r="DC18" s="233"/>
      <c r="DD18" s="233"/>
      <c r="DE18" s="233"/>
      <c r="DF18" s="233"/>
      <c r="DG18" s="233"/>
      <c r="DH18" s="233"/>
      <c r="DI18" s="233"/>
      <c r="DJ18" s="233"/>
      <c r="DK18" s="233"/>
      <c r="DL18" s="233"/>
      <c r="DM18" s="233"/>
      <c r="DN18" s="233"/>
      <c r="DO18" s="233"/>
      <c r="DP18" s="233"/>
      <c r="DQ18" s="233"/>
      <c r="DR18" s="233"/>
      <c r="DS18" s="233"/>
      <c r="DT18" s="233"/>
      <c r="DU18" s="233"/>
      <c r="DV18" s="233"/>
      <c r="DW18" s="233"/>
      <c r="DX18" s="233"/>
      <c r="DY18" s="233"/>
      <c r="DZ18" s="233"/>
      <c r="EA18" s="233"/>
      <c r="EB18" s="233"/>
      <c r="EC18" s="233"/>
      <c r="ED18" s="233"/>
      <c r="EE18" s="233"/>
      <c r="EF18" s="233"/>
      <c r="EG18" s="233"/>
      <c r="EH18" s="233"/>
      <c r="EI18" s="233"/>
      <c r="EJ18" s="233"/>
      <c r="EK18" s="233"/>
      <c r="EL18" s="233"/>
      <c r="EM18" s="233"/>
      <c r="EN18" s="233"/>
    </row>
    <row r="19" spans="1:144" s="231" customFormat="1" ht="150" customHeight="1" x14ac:dyDescent="0.25">
      <c r="A19" s="233"/>
      <c r="B19" s="233"/>
      <c r="C19" s="233"/>
      <c r="D19" s="233"/>
      <c r="E19" s="233"/>
      <c r="F19" s="531"/>
      <c r="G19" s="272" t="s">
        <v>1396</v>
      </c>
      <c r="H19" s="272" t="s">
        <v>943</v>
      </c>
      <c r="I19" s="272" t="s">
        <v>1397</v>
      </c>
      <c r="J19" s="272" t="s">
        <v>1398</v>
      </c>
      <c r="K19" s="272" t="s">
        <v>423</v>
      </c>
      <c r="L19" s="286" t="s">
        <v>1359</v>
      </c>
      <c r="M19" s="286"/>
      <c r="N19" s="286"/>
      <c r="O19" s="286" t="s">
        <v>1359</v>
      </c>
      <c r="P19" s="286" t="s">
        <v>1359</v>
      </c>
      <c r="Q19" s="286" t="s">
        <v>1359</v>
      </c>
      <c r="R19" s="286"/>
      <c r="S19" s="286" t="s">
        <v>1359</v>
      </c>
      <c r="T19" s="286"/>
      <c r="U19" s="286"/>
      <c r="V19" s="286"/>
      <c r="W19" s="286"/>
      <c r="X19" s="286" t="s">
        <v>1359</v>
      </c>
      <c r="Y19" s="286" t="s">
        <v>1359</v>
      </c>
      <c r="Z19" s="286"/>
      <c r="AA19" s="286"/>
      <c r="AB19" s="286"/>
      <c r="AC19" s="286"/>
      <c r="AD19" s="286"/>
      <c r="AE19" s="286"/>
      <c r="AF19" s="286"/>
      <c r="AG19" s="286"/>
      <c r="AH19" s="286"/>
      <c r="AI19" s="286"/>
      <c r="AJ19" s="286"/>
      <c r="AK19" s="286"/>
      <c r="AL19" s="286"/>
      <c r="AM19" s="286" t="s">
        <v>1359</v>
      </c>
      <c r="AN19" s="286"/>
      <c r="AO19" s="286"/>
      <c r="AP19" s="286"/>
      <c r="AQ19" s="286"/>
      <c r="AR19" s="286" t="s">
        <v>1399</v>
      </c>
      <c r="AS19" s="276"/>
      <c r="AT19" s="276"/>
      <c r="AU19" s="276"/>
      <c r="AV19" s="276"/>
      <c r="AW19" s="276"/>
      <c r="AX19" s="233"/>
      <c r="AY19" s="233"/>
      <c r="AZ19" s="233"/>
      <c r="BA19" s="233"/>
      <c r="BB19" s="233"/>
      <c r="BC19" s="233"/>
      <c r="BD19" s="233"/>
      <c r="BE19" s="233"/>
      <c r="BF19" s="233"/>
      <c r="BG19" s="233"/>
      <c r="BH19" s="233"/>
      <c r="BI19" s="233"/>
      <c r="BJ19" s="233"/>
      <c r="BK19" s="233"/>
      <c r="BL19" s="233"/>
      <c r="BM19" s="233"/>
      <c r="BN19" s="233"/>
      <c r="BO19" s="233"/>
      <c r="BP19" s="233"/>
      <c r="BQ19" s="233"/>
      <c r="BR19" s="233"/>
      <c r="BS19" s="233"/>
      <c r="BT19" s="233"/>
      <c r="BU19" s="233"/>
      <c r="BV19" s="233"/>
      <c r="BW19" s="233"/>
      <c r="BX19" s="233"/>
      <c r="BY19" s="233"/>
      <c r="BZ19" s="233"/>
      <c r="CA19" s="233"/>
      <c r="CB19" s="233"/>
      <c r="CC19" s="233"/>
      <c r="CD19" s="233"/>
      <c r="CE19" s="233"/>
      <c r="CF19" s="233"/>
      <c r="CG19" s="233"/>
      <c r="CH19" s="233"/>
      <c r="CI19" s="233"/>
      <c r="CJ19" s="233"/>
      <c r="CK19" s="233"/>
      <c r="CL19" s="233"/>
      <c r="CM19" s="233"/>
      <c r="CN19" s="233"/>
      <c r="CO19" s="233"/>
      <c r="CP19" s="233"/>
      <c r="CQ19" s="233"/>
      <c r="CR19" s="233"/>
      <c r="CS19" s="233"/>
      <c r="CT19" s="233"/>
      <c r="CU19" s="233"/>
      <c r="CV19" s="233"/>
      <c r="CW19" s="233"/>
      <c r="CX19" s="233"/>
      <c r="CY19" s="233"/>
      <c r="CZ19" s="233"/>
      <c r="DA19" s="233"/>
      <c r="DB19" s="233"/>
      <c r="DC19" s="233"/>
      <c r="DD19" s="233"/>
      <c r="DE19" s="233"/>
      <c r="DF19" s="233"/>
      <c r="DG19" s="233"/>
      <c r="DH19" s="233"/>
      <c r="DI19" s="233"/>
      <c r="DJ19" s="233"/>
      <c r="DK19" s="233"/>
      <c r="DL19" s="233"/>
      <c r="DM19" s="233"/>
      <c r="DN19" s="233"/>
      <c r="DO19" s="233"/>
      <c r="DP19" s="233"/>
      <c r="DQ19" s="233"/>
      <c r="DR19" s="233"/>
      <c r="DS19" s="233"/>
      <c r="DT19" s="233"/>
      <c r="DU19" s="233"/>
      <c r="DV19" s="233"/>
      <c r="DW19" s="233"/>
      <c r="DX19" s="233"/>
      <c r="DY19" s="233"/>
      <c r="DZ19" s="233"/>
      <c r="EA19" s="233"/>
      <c r="EB19" s="233"/>
      <c r="EC19" s="233"/>
      <c r="ED19" s="233"/>
      <c r="EE19" s="233"/>
      <c r="EF19" s="233"/>
      <c r="EG19" s="233"/>
      <c r="EH19" s="233"/>
      <c r="EI19" s="233"/>
      <c r="EJ19" s="233"/>
      <c r="EK19" s="233"/>
      <c r="EL19" s="233"/>
      <c r="EM19" s="233"/>
      <c r="EN19" s="233"/>
    </row>
    <row r="20" spans="1:144" s="231" customFormat="1" ht="141" customHeight="1" x14ac:dyDescent="0.25">
      <c r="A20" s="233"/>
      <c r="B20" s="233"/>
      <c r="C20" s="233"/>
      <c r="D20" s="233"/>
      <c r="E20" s="233"/>
      <c r="F20" s="531"/>
      <c r="G20" s="272" t="s">
        <v>356</v>
      </c>
      <c r="H20" s="272" t="s">
        <v>950</v>
      </c>
      <c r="I20" s="272" t="s">
        <v>1400</v>
      </c>
      <c r="J20" s="272" t="s">
        <v>1401</v>
      </c>
      <c r="K20" s="272" t="s">
        <v>349</v>
      </c>
      <c r="L20" s="286" t="s">
        <v>1359</v>
      </c>
      <c r="M20" s="286"/>
      <c r="N20" s="286"/>
      <c r="O20" s="286" t="s">
        <v>1359</v>
      </c>
      <c r="P20" s="286" t="s">
        <v>1359</v>
      </c>
      <c r="Q20" s="286" t="s">
        <v>1359</v>
      </c>
      <c r="R20" s="286"/>
      <c r="S20" s="286" t="s">
        <v>1359</v>
      </c>
      <c r="T20" s="286"/>
      <c r="U20" s="286"/>
      <c r="V20" s="286"/>
      <c r="W20" s="286"/>
      <c r="X20" s="286"/>
      <c r="Y20" s="286"/>
      <c r="Z20" s="286"/>
      <c r="AA20" s="286"/>
      <c r="AB20" s="286"/>
      <c r="AC20" s="286"/>
      <c r="AD20" s="286"/>
      <c r="AE20" s="286" t="s">
        <v>1359</v>
      </c>
      <c r="AF20" s="286"/>
      <c r="AG20" s="286"/>
      <c r="AH20" s="286"/>
      <c r="AI20" s="286"/>
      <c r="AJ20" s="286"/>
      <c r="AK20" s="286"/>
      <c r="AL20" s="286"/>
      <c r="AM20" s="286" t="s">
        <v>1359</v>
      </c>
      <c r="AN20" s="286"/>
      <c r="AO20" s="286"/>
      <c r="AP20" s="286"/>
      <c r="AQ20" s="286" t="s">
        <v>1359</v>
      </c>
      <c r="AR20" s="286" t="s">
        <v>1402</v>
      </c>
      <c r="AS20" s="276"/>
      <c r="AT20" s="276"/>
      <c r="AU20" s="276"/>
      <c r="AV20" s="276"/>
      <c r="AW20" s="276"/>
      <c r="AX20" s="233"/>
      <c r="AY20" s="233"/>
      <c r="AZ20" s="233"/>
      <c r="BA20" s="233"/>
      <c r="BB20" s="233"/>
      <c r="BC20" s="233"/>
      <c r="BD20" s="233"/>
      <c r="BE20" s="233"/>
      <c r="BF20" s="233"/>
      <c r="BG20" s="233"/>
      <c r="BH20" s="233"/>
      <c r="BI20" s="233"/>
      <c r="BJ20" s="233"/>
      <c r="BK20" s="233"/>
      <c r="BL20" s="233"/>
      <c r="BM20" s="233"/>
      <c r="BN20" s="233"/>
      <c r="BO20" s="233"/>
      <c r="BP20" s="233"/>
      <c r="BQ20" s="233"/>
      <c r="BR20" s="233"/>
      <c r="BS20" s="233"/>
      <c r="BT20" s="233"/>
      <c r="BU20" s="233"/>
      <c r="BV20" s="233"/>
      <c r="BW20" s="233"/>
      <c r="BX20" s="233"/>
      <c r="BY20" s="233"/>
      <c r="BZ20" s="233"/>
      <c r="CA20" s="233"/>
      <c r="CB20" s="233"/>
      <c r="CC20" s="233"/>
      <c r="CD20" s="233"/>
      <c r="CE20" s="233"/>
      <c r="CF20" s="233"/>
      <c r="CG20" s="233"/>
      <c r="CH20" s="233"/>
      <c r="CI20" s="233"/>
      <c r="CJ20" s="233"/>
      <c r="CK20" s="233"/>
      <c r="CL20" s="233"/>
      <c r="CM20" s="233"/>
      <c r="CN20" s="233"/>
      <c r="CO20" s="233"/>
      <c r="CP20" s="233"/>
      <c r="CQ20" s="233"/>
      <c r="CR20" s="233"/>
      <c r="CS20" s="233"/>
      <c r="CT20" s="233"/>
      <c r="CU20" s="233"/>
      <c r="CV20" s="233"/>
      <c r="CW20" s="233"/>
      <c r="CX20" s="233"/>
      <c r="CY20" s="233"/>
      <c r="CZ20" s="233"/>
      <c r="DA20" s="233"/>
      <c r="DB20" s="233"/>
      <c r="DC20" s="233"/>
      <c r="DD20" s="233"/>
      <c r="DE20" s="233"/>
      <c r="DF20" s="233"/>
      <c r="DG20" s="233"/>
      <c r="DH20" s="233"/>
      <c r="DI20" s="233"/>
      <c r="DJ20" s="233"/>
      <c r="DK20" s="233"/>
      <c r="DL20" s="233"/>
      <c r="DM20" s="233"/>
      <c r="DN20" s="233"/>
      <c r="DO20" s="233"/>
      <c r="DP20" s="233"/>
      <c r="DQ20" s="233"/>
      <c r="DR20" s="233"/>
      <c r="DS20" s="233"/>
      <c r="DT20" s="233"/>
      <c r="DU20" s="233"/>
      <c r="DV20" s="233"/>
      <c r="DW20" s="233"/>
      <c r="DX20" s="233"/>
      <c r="DY20" s="233"/>
      <c r="DZ20" s="233"/>
      <c r="EA20" s="233"/>
      <c r="EB20" s="233"/>
      <c r="EC20" s="233"/>
      <c r="ED20" s="233"/>
      <c r="EE20" s="233"/>
      <c r="EF20" s="233"/>
      <c r="EG20" s="233"/>
      <c r="EH20" s="233"/>
      <c r="EI20" s="233"/>
      <c r="EJ20" s="233"/>
      <c r="EK20" s="233"/>
      <c r="EL20" s="233"/>
      <c r="EM20" s="233"/>
      <c r="EN20" s="233"/>
    </row>
    <row r="21" spans="1:144" s="231" customFormat="1" ht="42" x14ac:dyDescent="0.25">
      <c r="A21" s="233"/>
      <c r="B21" s="233"/>
      <c r="C21" s="233"/>
      <c r="D21" s="233"/>
      <c r="E21" s="233"/>
      <c r="F21" s="531"/>
      <c r="G21" s="272" t="s">
        <v>360</v>
      </c>
      <c r="H21" s="272" t="s">
        <v>954</v>
      </c>
      <c r="I21" s="272" t="s">
        <v>1403</v>
      </c>
      <c r="J21" s="272" t="s">
        <v>1404</v>
      </c>
      <c r="K21" s="272" t="s">
        <v>349</v>
      </c>
      <c r="L21" s="286" t="s">
        <v>1359</v>
      </c>
      <c r="M21" s="286"/>
      <c r="N21" s="286"/>
      <c r="O21" s="286" t="s">
        <v>1359</v>
      </c>
      <c r="P21" s="286" t="s">
        <v>1359</v>
      </c>
      <c r="Q21" s="286" t="s">
        <v>1359</v>
      </c>
      <c r="R21" s="286"/>
      <c r="S21" s="286" t="s">
        <v>1359</v>
      </c>
      <c r="T21" s="286"/>
      <c r="U21" s="286"/>
      <c r="V21" s="286"/>
      <c r="W21" s="286"/>
      <c r="X21" s="286"/>
      <c r="Y21" s="286"/>
      <c r="Z21" s="286"/>
      <c r="AA21" s="286"/>
      <c r="AB21" s="286"/>
      <c r="AC21" s="286"/>
      <c r="AD21" s="286"/>
      <c r="AE21" s="286" t="s">
        <v>1359</v>
      </c>
      <c r="AF21" s="286"/>
      <c r="AG21" s="286"/>
      <c r="AH21" s="286"/>
      <c r="AI21" s="286"/>
      <c r="AJ21" s="286"/>
      <c r="AK21" s="286"/>
      <c r="AL21" s="286"/>
      <c r="AM21" s="286" t="s">
        <v>1359</v>
      </c>
      <c r="AN21" s="286"/>
      <c r="AO21" s="286"/>
      <c r="AP21" s="286"/>
      <c r="AQ21" s="286"/>
      <c r="AR21" s="286" t="s">
        <v>1405</v>
      </c>
      <c r="AS21" s="276"/>
      <c r="AT21" s="276"/>
      <c r="AU21" s="276"/>
      <c r="AV21" s="276"/>
      <c r="AW21" s="276"/>
      <c r="AX21" s="233"/>
      <c r="AY21" s="233"/>
      <c r="AZ21" s="233"/>
      <c r="BA21" s="233"/>
      <c r="BB21" s="233"/>
      <c r="BC21" s="233"/>
      <c r="BD21" s="233"/>
      <c r="BE21" s="233"/>
      <c r="BF21" s="233"/>
      <c r="BG21" s="233"/>
      <c r="BH21" s="233"/>
      <c r="BI21" s="233"/>
      <c r="BJ21" s="233"/>
      <c r="BK21" s="233"/>
      <c r="BL21" s="233"/>
      <c r="BM21" s="233"/>
      <c r="BN21" s="233"/>
      <c r="BO21" s="233"/>
      <c r="BP21" s="233"/>
      <c r="BQ21" s="233"/>
      <c r="BR21" s="233"/>
      <c r="BS21" s="233"/>
      <c r="BT21" s="233"/>
      <c r="BU21" s="233"/>
      <c r="BV21" s="233"/>
      <c r="BW21" s="233"/>
      <c r="BX21" s="233"/>
      <c r="BY21" s="233"/>
      <c r="BZ21" s="233"/>
      <c r="CA21" s="233"/>
      <c r="CB21" s="233"/>
      <c r="CC21" s="233"/>
      <c r="CD21" s="233"/>
      <c r="CE21" s="233"/>
      <c r="CF21" s="233"/>
      <c r="CG21" s="233"/>
      <c r="CH21" s="233"/>
      <c r="CI21" s="233"/>
      <c r="CJ21" s="233"/>
      <c r="CK21" s="233"/>
      <c r="CL21" s="233"/>
      <c r="CM21" s="233"/>
      <c r="CN21" s="233"/>
      <c r="CO21" s="233"/>
      <c r="CP21" s="233"/>
      <c r="CQ21" s="233"/>
      <c r="CR21" s="233"/>
      <c r="CS21" s="233"/>
      <c r="CT21" s="233"/>
      <c r="CU21" s="233"/>
      <c r="CV21" s="233"/>
      <c r="CW21" s="233"/>
      <c r="CX21" s="233"/>
      <c r="CY21" s="233"/>
      <c r="CZ21" s="233"/>
      <c r="DA21" s="233"/>
      <c r="DB21" s="233"/>
      <c r="DC21" s="233"/>
      <c r="DD21" s="233"/>
      <c r="DE21" s="233"/>
      <c r="DF21" s="233"/>
      <c r="DG21" s="233"/>
      <c r="DH21" s="233"/>
      <c r="DI21" s="233"/>
      <c r="DJ21" s="233"/>
      <c r="DK21" s="233"/>
      <c r="DL21" s="233"/>
      <c r="DM21" s="233"/>
      <c r="DN21" s="233"/>
      <c r="DO21" s="233"/>
      <c r="DP21" s="233"/>
      <c r="DQ21" s="233"/>
      <c r="DR21" s="233"/>
      <c r="DS21" s="233"/>
      <c r="DT21" s="233"/>
      <c r="DU21" s="233"/>
      <c r="DV21" s="233"/>
      <c r="DW21" s="233"/>
      <c r="DX21" s="233"/>
      <c r="DY21" s="233"/>
      <c r="DZ21" s="233"/>
      <c r="EA21" s="233"/>
      <c r="EB21" s="233"/>
      <c r="EC21" s="233"/>
      <c r="ED21" s="233"/>
      <c r="EE21" s="233"/>
      <c r="EF21" s="233"/>
      <c r="EG21" s="233"/>
      <c r="EH21" s="233"/>
      <c r="EI21" s="233"/>
      <c r="EJ21" s="233"/>
      <c r="EK21" s="233"/>
      <c r="EL21" s="233"/>
      <c r="EM21" s="233"/>
      <c r="EN21" s="233"/>
    </row>
    <row r="22" spans="1:144" s="231" customFormat="1" ht="63" x14ac:dyDescent="0.25">
      <c r="A22" s="233"/>
      <c r="B22" s="233"/>
      <c r="C22" s="233"/>
      <c r="D22" s="233"/>
      <c r="E22" s="233"/>
      <c r="F22" s="531"/>
      <c r="G22" s="272" t="s">
        <v>364</v>
      </c>
      <c r="H22" s="272" t="s">
        <v>958</v>
      </c>
      <c r="I22" s="272" t="s">
        <v>1406</v>
      </c>
      <c r="J22" s="272"/>
      <c r="K22" s="272" t="s">
        <v>349</v>
      </c>
      <c r="L22" s="286" t="s">
        <v>1359</v>
      </c>
      <c r="M22" s="286"/>
      <c r="N22" s="286"/>
      <c r="O22" s="286" t="s">
        <v>1359</v>
      </c>
      <c r="P22" s="286" t="s">
        <v>1359</v>
      </c>
      <c r="Q22" s="286" t="s">
        <v>1359</v>
      </c>
      <c r="R22" s="286"/>
      <c r="S22" s="286" t="s">
        <v>1359</v>
      </c>
      <c r="T22" s="286"/>
      <c r="U22" s="286"/>
      <c r="V22" s="286"/>
      <c r="W22" s="286"/>
      <c r="X22" s="286"/>
      <c r="Y22" s="286"/>
      <c r="Z22" s="286"/>
      <c r="AA22" s="286"/>
      <c r="AB22" s="286"/>
      <c r="AC22" s="286"/>
      <c r="AD22" s="286"/>
      <c r="AE22" s="286" t="s">
        <v>1359</v>
      </c>
      <c r="AF22" s="286"/>
      <c r="AG22" s="286"/>
      <c r="AH22" s="286"/>
      <c r="AI22" s="286"/>
      <c r="AJ22" s="286"/>
      <c r="AK22" s="286"/>
      <c r="AL22" s="286"/>
      <c r="AM22" s="286" t="s">
        <v>1359</v>
      </c>
      <c r="AN22" s="286"/>
      <c r="AO22" s="286"/>
      <c r="AP22" s="286"/>
      <c r="AQ22" s="286"/>
      <c r="AR22" s="286" t="s">
        <v>1407</v>
      </c>
      <c r="AS22" s="276"/>
      <c r="AT22" s="276"/>
      <c r="AU22" s="276"/>
      <c r="AV22" s="276"/>
      <c r="AW22" s="276"/>
      <c r="AX22" s="233"/>
      <c r="AY22" s="233"/>
      <c r="AZ22" s="233"/>
      <c r="BA22" s="233"/>
      <c r="BB22" s="233"/>
      <c r="BC22" s="233"/>
      <c r="BD22" s="233"/>
      <c r="BE22" s="233"/>
      <c r="BF22" s="233"/>
      <c r="BG22" s="233"/>
      <c r="BH22" s="233"/>
      <c r="BI22" s="233"/>
      <c r="BJ22" s="233"/>
      <c r="BK22" s="233"/>
      <c r="BL22" s="233"/>
      <c r="BM22" s="233"/>
      <c r="BN22" s="233"/>
      <c r="BO22" s="233"/>
      <c r="BP22" s="233"/>
      <c r="BQ22" s="233"/>
      <c r="BR22" s="233"/>
      <c r="BS22" s="233"/>
      <c r="BT22" s="233"/>
      <c r="BU22" s="233"/>
      <c r="BV22" s="233"/>
      <c r="BW22" s="233"/>
      <c r="BX22" s="233"/>
      <c r="BY22" s="233"/>
      <c r="BZ22" s="233"/>
      <c r="CA22" s="233"/>
      <c r="CB22" s="233"/>
      <c r="CC22" s="233"/>
      <c r="CD22" s="233"/>
      <c r="CE22" s="233"/>
      <c r="CF22" s="233"/>
      <c r="CG22" s="233"/>
      <c r="CH22" s="233"/>
      <c r="CI22" s="233"/>
      <c r="CJ22" s="233"/>
      <c r="CK22" s="233"/>
      <c r="CL22" s="233"/>
      <c r="CM22" s="233"/>
      <c r="CN22" s="233"/>
      <c r="CO22" s="233"/>
      <c r="CP22" s="233"/>
      <c r="CQ22" s="233"/>
      <c r="CR22" s="233"/>
      <c r="CS22" s="233"/>
      <c r="CT22" s="233"/>
      <c r="CU22" s="233"/>
      <c r="CV22" s="233"/>
      <c r="CW22" s="233"/>
      <c r="CX22" s="233"/>
      <c r="CY22" s="233"/>
      <c r="CZ22" s="233"/>
      <c r="DA22" s="233"/>
      <c r="DB22" s="233"/>
      <c r="DC22" s="233"/>
      <c r="DD22" s="233"/>
      <c r="DE22" s="233"/>
      <c r="DF22" s="233"/>
      <c r="DG22" s="233"/>
      <c r="DH22" s="233"/>
      <c r="DI22" s="233"/>
      <c r="DJ22" s="233"/>
      <c r="DK22" s="233"/>
      <c r="DL22" s="233"/>
      <c r="DM22" s="233"/>
      <c r="DN22" s="233"/>
      <c r="DO22" s="233"/>
      <c r="DP22" s="233"/>
      <c r="DQ22" s="233"/>
      <c r="DR22" s="233"/>
      <c r="DS22" s="233"/>
      <c r="DT22" s="233"/>
      <c r="DU22" s="233"/>
      <c r="DV22" s="233"/>
      <c r="DW22" s="233"/>
      <c r="DX22" s="233"/>
      <c r="DY22" s="233"/>
      <c r="DZ22" s="233"/>
      <c r="EA22" s="233"/>
      <c r="EB22" s="233"/>
      <c r="EC22" s="233"/>
      <c r="ED22" s="233"/>
      <c r="EE22" s="233"/>
      <c r="EF22" s="233"/>
      <c r="EG22" s="233"/>
      <c r="EH22" s="233"/>
      <c r="EI22" s="233"/>
      <c r="EJ22" s="233"/>
      <c r="EK22" s="233"/>
      <c r="EL22" s="233"/>
      <c r="EM22" s="233"/>
      <c r="EN22" s="233"/>
    </row>
    <row r="23" spans="1:144" s="231" customFormat="1" ht="126" customHeight="1" x14ac:dyDescent="0.25">
      <c r="A23" s="233"/>
      <c r="B23" s="233"/>
      <c r="C23" s="233"/>
      <c r="D23" s="233"/>
      <c r="E23" s="233"/>
      <c r="F23" s="531"/>
      <c r="G23" s="272" t="s">
        <v>367</v>
      </c>
      <c r="H23" s="272" t="s">
        <v>963</v>
      </c>
      <c r="I23" s="272" t="s">
        <v>1408</v>
      </c>
      <c r="J23" s="272"/>
      <c r="K23" s="272" t="s">
        <v>349</v>
      </c>
      <c r="L23" s="286" t="s">
        <v>1359</v>
      </c>
      <c r="M23" s="286"/>
      <c r="N23" s="286"/>
      <c r="O23" s="286" t="s">
        <v>1359</v>
      </c>
      <c r="P23" s="286" t="s">
        <v>1359</v>
      </c>
      <c r="Q23" s="286" t="s">
        <v>1359</v>
      </c>
      <c r="R23" s="286"/>
      <c r="S23" s="286" t="s">
        <v>1359</v>
      </c>
      <c r="T23" s="286"/>
      <c r="U23" s="286"/>
      <c r="V23" s="286"/>
      <c r="W23" s="286"/>
      <c r="X23" s="286"/>
      <c r="Y23" s="286"/>
      <c r="Z23" s="286"/>
      <c r="AA23" s="286"/>
      <c r="AB23" s="286"/>
      <c r="AC23" s="286"/>
      <c r="AD23" s="286"/>
      <c r="AE23" s="286" t="s">
        <v>1359</v>
      </c>
      <c r="AF23" s="286"/>
      <c r="AG23" s="286"/>
      <c r="AH23" s="286"/>
      <c r="AI23" s="286"/>
      <c r="AJ23" s="286"/>
      <c r="AK23" s="286"/>
      <c r="AL23" s="286"/>
      <c r="AM23" s="286" t="s">
        <v>1359</v>
      </c>
      <c r="AN23" s="286"/>
      <c r="AO23" s="286"/>
      <c r="AP23" s="286"/>
      <c r="AQ23" s="286"/>
      <c r="AR23" s="286" t="s">
        <v>1409</v>
      </c>
      <c r="AS23" s="276"/>
      <c r="AT23" s="276"/>
      <c r="AU23" s="276"/>
      <c r="AV23" s="276"/>
      <c r="AW23" s="276"/>
      <c r="AX23" s="233"/>
      <c r="AY23" s="233"/>
      <c r="AZ23" s="233"/>
      <c r="BA23" s="233"/>
      <c r="BB23" s="233"/>
      <c r="BC23" s="233"/>
      <c r="BD23" s="233"/>
      <c r="BE23" s="233"/>
      <c r="BF23" s="233"/>
      <c r="BG23" s="233"/>
      <c r="BH23" s="233"/>
      <c r="BI23" s="233"/>
      <c r="BJ23" s="233"/>
      <c r="BK23" s="233"/>
      <c r="BL23" s="233"/>
      <c r="BM23" s="233"/>
      <c r="BN23" s="233"/>
      <c r="BO23" s="233"/>
      <c r="BP23" s="233"/>
      <c r="BQ23" s="233"/>
      <c r="BR23" s="233"/>
      <c r="BS23" s="233"/>
      <c r="BT23" s="233"/>
      <c r="BU23" s="233"/>
      <c r="BV23" s="233"/>
      <c r="BW23" s="233"/>
      <c r="BX23" s="233"/>
      <c r="BY23" s="233"/>
      <c r="BZ23" s="233"/>
      <c r="CA23" s="233"/>
      <c r="CB23" s="233"/>
      <c r="CC23" s="233"/>
      <c r="CD23" s="233"/>
      <c r="CE23" s="233"/>
      <c r="CF23" s="233"/>
      <c r="CG23" s="233"/>
      <c r="CH23" s="233"/>
      <c r="CI23" s="233"/>
      <c r="CJ23" s="233"/>
      <c r="CK23" s="233"/>
      <c r="CL23" s="233"/>
      <c r="CM23" s="233"/>
      <c r="CN23" s="233"/>
      <c r="CO23" s="233"/>
      <c r="CP23" s="233"/>
      <c r="CQ23" s="233"/>
      <c r="CR23" s="233"/>
      <c r="CS23" s="233"/>
      <c r="CT23" s="233"/>
      <c r="CU23" s="233"/>
      <c r="CV23" s="233"/>
      <c r="CW23" s="233"/>
      <c r="CX23" s="233"/>
      <c r="CY23" s="233"/>
      <c r="CZ23" s="233"/>
      <c r="DA23" s="233"/>
      <c r="DB23" s="233"/>
      <c r="DC23" s="233"/>
      <c r="DD23" s="233"/>
      <c r="DE23" s="233"/>
      <c r="DF23" s="233"/>
      <c r="DG23" s="233"/>
      <c r="DH23" s="233"/>
      <c r="DI23" s="233"/>
      <c r="DJ23" s="233"/>
      <c r="DK23" s="233"/>
      <c r="DL23" s="233"/>
      <c r="DM23" s="233"/>
      <c r="DN23" s="233"/>
      <c r="DO23" s="233"/>
      <c r="DP23" s="233"/>
      <c r="DQ23" s="233"/>
      <c r="DR23" s="233"/>
      <c r="DS23" s="233"/>
      <c r="DT23" s="233"/>
      <c r="DU23" s="233"/>
      <c r="DV23" s="233"/>
      <c r="DW23" s="233"/>
      <c r="DX23" s="233"/>
      <c r="DY23" s="233"/>
      <c r="DZ23" s="233"/>
      <c r="EA23" s="233"/>
      <c r="EB23" s="233"/>
      <c r="EC23" s="233"/>
      <c r="ED23" s="233"/>
      <c r="EE23" s="233"/>
      <c r="EF23" s="233"/>
      <c r="EG23" s="233"/>
      <c r="EH23" s="233"/>
      <c r="EI23" s="233"/>
      <c r="EJ23" s="233"/>
      <c r="EK23" s="233"/>
      <c r="EL23" s="233"/>
      <c r="EM23" s="233"/>
      <c r="EN23" s="233"/>
    </row>
    <row r="24" spans="1:144" s="231" customFormat="1" ht="73.5" x14ac:dyDescent="0.25">
      <c r="A24" s="233"/>
      <c r="B24" s="233"/>
      <c r="C24" s="233"/>
      <c r="D24" s="233"/>
      <c r="E24" s="233"/>
      <c r="F24" s="531"/>
      <c r="G24" s="272" t="s">
        <v>200</v>
      </c>
      <c r="H24" s="272" t="s">
        <v>967</v>
      </c>
      <c r="I24" s="272" t="s">
        <v>1410</v>
      </c>
      <c r="J24" s="272" t="s">
        <v>1411</v>
      </c>
      <c r="K24" s="272" t="s">
        <v>1412</v>
      </c>
      <c r="L24" s="286" t="s">
        <v>1359</v>
      </c>
      <c r="M24" s="286"/>
      <c r="N24" s="286"/>
      <c r="O24" s="286" t="s">
        <v>1359</v>
      </c>
      <c r="P24" s="286" t="s">
        <v>1359</v>
      </c>
      <c r="Q24" s="286" t="s">
        <v>1359</v>
      </c>
      <c r="R24" s="286" t="s">
        <v>1359</v>
      </c>
      <c r="S24" s="286"/>
      <c r="T24" s="286"/>
      <c r="U24" s="286"/>
      <c r="V24" s="286"/>
      <c r="W24" s="286"/>
      <c r="X24" s="286"/>
      <c r="Y24" s="286"/>
      <c r="Z24" s="286"/>
      <c r="AA24" s="286"/>
      <c r="AB24" s="286"/>
      <c r="AC24" s="286"/>
      <c r="AD24" s="286"/>
      <c r="AE24" s="286"/>
      <c r="AF24" s="286"/>
      <c r="AG24" s="286"/>
      <c r="AH24" s="286" t="s">
        <v>1359</v>
      </c>
      <c r="AI24" s="286"/>
      <c r="AJ24" s="286"/>
      <c r="AK24" s="286"/>
      <c r="AL24" s="286" t="s">
        <v>1359</v>
      </c>
      <c r="AM24" s="286" t="s">
        <v>1359</v>
      </c>
      <c r="AN24" s="286"/>
      <c r="AO24" s="286"/>
      <c r="AP24" s="286"/>
      <c r="AQ24" s="286" t="s">
        <v>1359</v>
      </c>
      <c r="AR24" s="286" t="s">
        <v>1413</v>
      </c>
      <c r="AS24" s="276"/>
      <c r="AT24" s="276"/>
      <c r="AU24" s="276"/>
      <c r="AV24" s="276"/>
      <c r="AW24" s="276"/>
      <c r="AX24" s="233"/>
      <c r="AY24" s="233"/>
      <c r="AZ24" s="233"/>
      <c r="BA24" s="233"/>
      <c r="BB24" s="233"/>
      <c r="BC24" s="233"/>
      <c r="BD24" s="233"/>
      <c r="BE24" s="233"/>
      <c r="BF24" s="233"/>
      <c r="BG24" s="233"/>
      <c r="BH24" s="233"/>
      <c r="BI24" s="233"/>
      <c r="BJ24" s="233"/>
      <c r="BK24" s="233"/>
      <c r="BL24" s="233"/>
      <c r="BM24" s="233"/>
      <c r="BN24" s="233"/>
      <c r="BO24" s="233"/>
      <c r="BP24" s="233"/>
      <c r="BQ24" s="233"/>
      <c r="BR24" s="233"/>
      <c r="BS24" s="233"/>
      <c r="BT24" s="233"/>
      <c r="BU24" s="233"/>
      <c r="BV24" s="233"/>
      <c r="BW24" s="233"/>
      <c r="BX24" s="233"/>
      <c r="BY24" s="233"/>
      <c r="BZ24" s="233"/>
      <c r="CA24" s="233"/>
      <c r="CB24" s="233"/>
      <c r="CC24" s="233"/>
      <c r="CD24" s="233"/>
      <c r="CE24" s="233"/>
      <c r="CF24" s="233"/>
      <c r="CG24" s="233"/>
      <c r="CH24" s="233"/>
      <c r="CI24" s="233"/>
      <c r="CJ24" s="233"/>
      <c r="CK24" s="233"/>
      <c r="CL24" s="233"/>
      <c r="CM24" s="233"/>
      <c r="CN24" s="233"/>
      <c r="CO24" s="233"/>
      <c r="CP24" s="233"/>
      <c r="CQ24" s="233"/>
      <c r="CR24" s="233"/>
      <c r="CS24" s="233"/>
      <c r="CT24" s="233"/>
      <c r="CU24" s="233"/>
      <c r="CV24" s="233"/>
      <c r="CW24" s="233"/>
      <c r="CX24" s="233"/>
      <c r="CY24" s="233"/>
      <c r="CZ24" s="233"/>
      <c r="DA24" s="233"/>
      <c r="DB24" s="233"/>
      <c r="DC24" s="233"/>
      <c r="DD24" s="233"/>
      <c r="DE24" s="233"/>
      <c r="DF24" s="233"/>
      <c r="DG24" s="233"/>
      <c r="DH24" s="233"/>
      <c r="DI24" s="233"/>
      <c r="DJ24" s="233"/>
      <c r="DK24" s="233"/>
      <c r="DL24" s="233"/>
      <c r="DM24" s="233"/>
      <c r="DN24" s="233"/>
      <c r="DO24" s="233"/>
      <c r="DP24" s="233"/>
      <c r="DQ24" s="233"/>
      <c r="DR24" s="233"/>
      <c r="DS24" s="233"/>
      <c r="DT24" s="233"/>
      <c r="DU24" s="233"/>
      <c r="DV24" s="233"/>
      <c r="DW24" s="233"/>
      <c r="DX24" s="233"/>
      <c r="DY24" s="233"/>
      <c r="DZ24" s="233"/>
      <c r="EA24" s="233"/>
      <c r="EB24" s="233"/>
      <c r="EC24" s="233"/>
      <c r="ED24" s="233"/>
      <c r="EE24" s="233"/>
      <c r="EF24" s="233"/>
      <c r="EG24" s="233"/>
      <c r="EH24" s="233"/>
      <c r="EI24" s="233"/>
      <c r="EJ24" s="233"/>
      <c r="EK24" s="233"/>
      <c r="EL24" s="233"/>
      <c r="EM24" s="233"/>
      <c r="EN24" s="233"/>
    </row>
    <row r="25" spans="1:144" s="231" customFormat="1" ht="42" x14ac:dyDescent="0.25">
      <c r="A25" s="233"/>
      <c r="B25" s="233"/>
      <c r="C25" s="233"/>
      <c r="D25" s="233"/>
      <c r="E25" s="233"/>
      <c r="F25" s="531"/>
      <c r="G25" s="272" t="s">
        <v>203</v>
      </c>
      <c r="H25" s="272" t="s">
        <v>972</v>
      </c>
      <c r="I25" s="272" t="s">
        <v>1414</v>
      </c>
      <c r="J25" s="272"/>
      <c r="K25" s="272" t="s">
        <v>1415</v>
      </c>
      <c r="L25" s="286" t="s">
        <v>1359</v>
      </c>
      <c r="M25" s="286"/>
      <c r="N25" s="286"/>
      <c r="O25" s="286" t="s">
        <v>1359</v>
      </c>
      <c r="P25" s="286" t="s">
        <v>1359</v>
      </c>
      <c r="Q25" s="286" t="s">
        <v>1359</v>
      </c>
      <c r="R25" s="286" t="s">
        <v>1359</v>
      </c>
      <c r="S25" s="286"/>
      <c r="T25" s="286"/>
      <c r="U25" s="286"/>
      <c r="V25" s="286"/>
      <c r="W25" s="286"/>
      <c r="X25" s="286"/>
      <c r="Y25" s="286"/>
      <c r="Z25" s="286"/>
      <c r="AA25" s="286"/>
      <c r="AB25" s="286"/>
      <c r="AC25" s="286"/>
      <c r="AD25" s="286"/>
      <c r="AE25" s="286"/>
      <c r="AF25" s="286"/>
      <c r="AG25" s="286"/>
      <c r="AH25" s="286" t="s">
        <v>1359</v>
      </c>
      <c r="AI25" s="286"/>
      <c r="AJ25" s="286"/>
      <c r="AK25" s="286"/>
      <c r="AL25" s="286" t="s">
        <v>1359</v>
      </c>
      <c r="AM25" s="286" t="s">
        <v>1359</v>
      </c>
      <c r="AN25" s="286"/>
      <c r="AO25" s="286"/>
      <c r="AP25" s="286"/>
      <c r="AQ25" s="286"/>
      <c r="AR25" s="286" t="s">
        <v>1416</v>
      </c>
      <c r="AS25" s="276"/>
      <c r="AT25" s="276"/>
      <c r="AU25" s="276"/>
      <c r="AV25" s="276"/>
      <c r="AW25" s="276"/>
      <c r="AX25" s="233"/>
      <c r="AY25" s="233"/>
      <c r="AZ25" s="233"/>
      <c r="BA25" s="233"/>
      <c r="BB25" s="233"/>
      <c r="BC25" s="233"/>
      <c r="BD25" s="233"/>
      <c r="BE25" s="233"/>
      <c r="BF25" s="233"/>
      <c r="BG25" s="233"/>
      <c r="BH25" s="233"/>
      <c r="BI25" s="233"/>
      <c r="BJ25" s="233"/>
      <c r="BK25" s="233"/>
      <c r="BL25" s="233"/>
      <c r="BM25" s="233"/>
      <c r="BN25" s="233"/>
      <c r="BO25" s="233"/>
      <c r="BP25" s="233"/>
      <c r="BQ25" s="233"/>
      <c r="BR25" s="233"/>
      <c r="BS25" s="233"/>
      <c r="BT25" s="233"/>
      <c r="BU25" s="233"/>
      <c r="BV25" s="233"/>
      <c r="BW25" s="233"/>
      <c r="BX25" s="233"/>
      <c r="BY25" s="233"/>
      <c r="BZ25" s="233"/>
      <c r="CA25" s="233"/>
      <c r="CB25" s="233"/>
      <c r="CC25" s="233"/>
      <c r="CD25" s="233"/>
      <c r="CE25" s="233"/>
      <c r="CF25" s="233"/>
      <c r="CG25" s="233"/>
      <c r="CH25" s="233"/>
      <c r="CI25" s="233"/>
      <c r="CJ25" s="233"/>
      <c r="CK25" s="233"/>
      <c r="CL25" s="233"/>
      <c r="CM25" s="233"/>
      <c r="CN25" s="233"/>
      <c r="CO25" s="233"/>
      <c r="CP25" s="233"/>
      <c r="CQ25" s="233"/>
      <c r="CR25" s="233"/>
      <c r="CS25" s="233"/>
      <c r="CT25" s="233"/>
      <c r="CU25" s="233"/>
      <c r="CV25" s="233"/>
      <c r="CW25" s="233"/>
      <c r="CX25" s="233"/>
      <c r="CY25" s="233"/>
      <c r="CZ25" s="233"/>
      <c r="DA25" s="233"/>
      <c r="DB25" s="233"/>
      <c r="DC25" s="233"/>
      <c r="DD25" s="233"/>
      <c r="DE25" s="233"/>
      <c r="DF25" s="233"/>
      <c r="DG25" s="233"/>
      <c r="DH25" s="233"/>
      <c r="DI25" s="233"/>
      <c r="DJ25" s="233"/>
      <c r="DK25" s="233"/>
      <c r="DL25" s="233"/>
      <c r="DM25" s="233"/>
      <c r="DN25" s="233"/>
      <c r="DO25" s="233"/>
      <c r="DP25" s="233"/>
      <c r="DQ25" s="233"/>
      <c r="DR25" s="233"/>
      <c r="DS25" s="233"/>
      <c r="DT25" s="233"/>
      <c r="DU25" s="233"/>
      <c r="DV25" s="233"/>
      <c r="DW25" s="233"/>
      <c r="DX25" s="233"/>
      <c r="DY25" s="233"/>
      <c r="DZ25" s="233"/>
      <c r="EA25" s="233"/>
      <c r="EB25" s="233"/>
      <c r="EC25" s="233"/>
      <c r="ED25" s="233"/>
      <c r="EE25" s="233"/>
      <c r="EF25" s="233"/>
      <c r="EG25" s="233"/>
      <c r="EH25" s="233"/>
      <c r="EI25" s="233"/>
      <c r="EJ25" s="233"/>
      <c r="EK25" s="233"/>
      <c r="EL25" s="233"/>
      <c r="EM25" s="233"/>
      <c r="EN25" s="233"/>
    </row>
    <row r="26" spans="1:144" s="231" customFormat="1" ht="52.5" x14ac:dyDescent="0.25">
      <c r="A26" s="233"/>
      <c r="B26" s="233"/>
      <c r="C26" s="233"/>
      <c r="D26" s="233"/>
      <c r="E26" s="233"/>
      <c r="F26" s="531"/>
      <c r="G26" s="272" t="s">
        <v>206</v>
      </c>
      <c r="H26" s="272" t="s">
        <v>983</v>
      </c>
      <c r="I26" s="272" t="s">
        <v>1417</v>
      </c>
      <c r="J26" s="272"/>
      <c r="K26" s="272" t="s">
        <v>1412</v>
      </c>
      <c r="L26" s="286" t="s">
        <v>1359</v>
      </c>
      <c r="M26" s="286"/>
      <c r="N26" s="286"/>
      <c r="O26" s="286" t="s">
        <v>1359</v>
      </c>
      <c r="P26" s="286" t="s">
        <v>1359</v>
      </c>
      <c r="Q26" s="286" t="s">
        <v>1359</v>
      </c>
      <c r="R26" s="286" t="s">
        <v>1359</v>
      </c>
      <c r="S26" s="286"/>
      <c r="T26" s="286"/>
      <c r="U26" s="286"/>
      <c r="V26" s="286"/>
      <c r="W26" s="286"/>
      <c r="X26" s="286"/>
      <c r="Y26" s="286"/>
      <c r="Z26" s="286"/>
      <c r="AA26" s="286"/>
      <c r="AB26" s="286"/>
      <c r="AC26" s="286"/>
      <c r="AD26" s="286"/>
      <c r="AE26" s="286"/>
      <c r="AF26" s="286"/>
      <c r="AG26" s="286"/>
      <c r="AH26" s="286" t="s">
        <v>1359</v>
      </c>
      <c r="AI26" s="286"/>
      <c r="AJ26" s="286"/>
      <c r="AK26" s="286"/>
      <c r="AL26" s="286" t="s">
        <v>1359</v>
      </c>
      <c r="AM26" s="286" t="s">
        <v>1359</v>
      </c>
      <c r="AN26" s="286"/>
      <c r="AO26" s="286"/>
      <c r="AP26" s="286"/>
      <c r="AQ26" s="286"/>
      <c r="AR26" s="286" t="s">
        <v>1418</v>
      </c>
      <c r="AS26" s="276"/>
      <c r="AT26" s="276"/>
      <c r="AU26" s="276"/>
      <c r="AV26" s="276"/>
      <c r="AW26" s="276"/>
      <c r="AX26" s="233"/>
      <c r="AY26" s="233"/>
      <c r="AZ26" s="233"/>
      <c r="BA26" s="233"/>
      <c r="BB26" s="233"/>
      <c r="BC26" s="233"/>
      <c r="BD26" s="233"/>
      <c r="BE26" s="233"/>
      <c r="BF26" s="233"/>
      <c r="BG26" s="233"/>
      <c r="BH26" s="233"/>
      <c r="BI26" s="233"/>
      <c r="BJ26" s="233"/>
      <c r="BK26" s="233"/>
      <c r="BL26" s="233"/>
      <c r="BM26" s="233"/>
      <c r="BN26" s="233"/>
      <c r="BO26" s="233"/>
      <c r="BP26" s="233"/>
      <c r="BQ26" s="233"/>
      <c r="BR26" s="233"/>
      <c r="BS26" s="233"/>
      <c r="BT26" s="233"/>
      <c r="BU26" s="233"/>
      <c r="BV26" s="233"/>
      <c r="BW26" s="233"/>
      <c r="BX26" s="233"/>
      <c r="BY26" s="233"/>
      <c r="BZ26" s="233"/>
      <c r="CA26" s="233"/>
      <c r="CB26" s="233"/>
      <c r="CC26" s="233"/>
      <c r="CD26" s="233"/>
      <c r="CE26" s="233"/>
      <c r="CF26" s="233"/>
      <c r="CG26" s="233"/>
      <c r="CH26" s="233"/>
      <c r="CI26" s="233"/>
      <c r="CJ26" s="233"/>
      <c r="CK26" s="233"/>
      <c r="CL26" s="233"/>
      <c r="CM26" s="233"/>
      <c r="CN26" s="233"/>
      <c r="CO26" s="233"/>
      <c r="CP26" s="233"/>
      <c r="CQ26" s="233"/>
      <c r="CR26" s="233"/>
      <c r="CS26" s="233"/>
      <c r="CT26" s="233"/>
      <c r="CU26" s="233"/>
      <c r="CV26" s="233"/>
      <c r="CW26" s="233"/>
      <c r="CX26" s="233"/>
      <c r="CY26" s="233"/>
      <c r="CZ26" s="233"/>
      <c r="DA26" s="233"/>
      <c r="DB26" s="233"/>
      <c r="DC26" s="233"/>
      <c r="DD26" s="233"/>
      <c r="DE26" s="233"/>
      <c r="DF26" s="233"/>
      <c r="DG26" s="233"/>
      <c r="DH26" s="233"/>
      <c r="DI26" s="233"/>
      <c r="DJ26" s="233"/>
      <c r="DK26" s="233"/>
      <c r="DL26" s="233"/>
      <c r="DM26" s="233"/>
      <c r="DN26" s="233"/>
      <c r="DO26" s="233"/>
      <c r="DP26" s="233"/>
      <c r="DQ26" s="233"/>
      <c r="DR26" s="233"/>
      <c r="DS26" s="233"/>
      <c r="DT26" s="233"/>
      <c r="DU26" s="233"/>
      <c r="DV26" s="233"/>
      <c r="DW26" s="233"/>
      <c r="DX26" s="233"/>
      <c r="DY26" s="233"/>
      <c r="DZ26" s="233"/>
      <c r="EA26" s="233"/>
      <c r="EB26" s="233"/>
      <c r="EC26" s="233"/>
      <c r="ED26" s="233"/>
      <c r="EE26" s="233"/>
      <c r="EF26" s="233"/>
      <c r="EG26" s="233"/>
      <c r="EH26" s="233"/>
      <c r="EI26" s="233"/>
      <c r="EJ26" s="233"/>
      <c r="EK26" s="233"/>
      <c r="EL26" s="233"/>
      <c r="EM26" s="233"/>
      <c r="EN26" s="233"/>
    </row>
    <row r="27" spans="1:144" s="231" customFormat="1" ht="52.5" x14ac:dyDescent="0.25">
      <c r="A27" s="233"/>
      <c r="B27" s="233"/>
      <c r="C27" s="233"/>
      <c r="D27" s="233"/>
      <c r="E27" s="233"/>
      <c r="F27" s="531"/>
      <c r="G27" s="272" t="s">
        <v>209</v>
      </c>
      <c r="H27" s="272" t="s">
        <v>993</v>
      </c>
      <c r="I27" s="272" t="s">
        <v>1419</v>
      </c>
      <c r="J27" s="272"/>
      <c r="K27" s="272" t="s">
        <v>1412</v>
      </c>
      <c r="L27" s="286" t="s">
        <v>1359</v>
      </c>
      <c r="M27" s="286"/>
      <c r="N27" s="286"/>
      <c r="O27" s="286" t="s">
        <v>1359</v>
      </c>
      <c r="P27" s="286" t="s">
        <v>1359</v>
      </c>
      <c r="Q27" s="286" t="s">
        <v>1359</v>
      </c>
      <c r="R27" s="286" t="s">
        <v>1359</v>
      </c>
      <c r="S27" s="286"/>
      <c r="T27" s="286"/>
      <c r="U27" s="286"/>
      <c r="V27" s="286"/>
      <c r="W27" s="286"/>
      <c r="X27" s="286"/>
      <c r="Y27" s="286"/>
      <c r="Z27" s="286"/>
      <c r="AA27" s="286"/>
      <c r="AB27" s="286"/>
      <c r="AC27" s="286"/>
      <c r="AD27" s="286"/>
      <c r="AE27" s="286"/>
      <c r="AF27" s="286"/>
      <c r="AG27" s="286"/>
      <c r="AH27" s="286" t="s">
        <v>1359</v>
      </c>
      <c r="AI27" s="286"/>
      <c r="AJ27" s="286"/>
      <c r="AK27" s="286"/>
      <c r="AL27" s="286" t="s">
        <v>1359</v>
      </c>
      <c r="AM27" s="286" t="s">
        <v>1359</v>
      </c>
      <c r="AN27" s="286" t="s">
        <v>1359</v>
      </c>
      <c r="AO27" s="286"/>
      <c r="AP27" s="286"/>
      <c r="AQ27" s="286"/>
      <c r="AR27" s="286" t="s">
        <v>1420</v>
      </c>
      <c r="AS27" s="276"/>
      <c r="AT27" s="276"/>
      <c r="AU27" s="276"/>
      <c r="AV27" s="276"/>
      <c r="AW27" s="276"/>
      <c r="AX27" s="233"/>
      <c r="AY27" s="233"/>
      <c r="AZ27" s="233"/>
      <c r="BA27" s="233"/>
      <c r="BB27" s="233"/>
      <c r="BC27" s="233"/>
      <c r="BD27" s="233"/>
      <c r="BE27" s="233"/>
      <c r="BF27" s="233"/>
      <c r="BG27" s="233"/>
      <c r="BH27" s="233"/>
      <c r="BI27" s="233"/>
      <c r="BJ27" s="233"/>
      <c r="BK27" s="233"/>
      <c r="BL27" s="233"/>
      <c r="BM27" s="233"/>
      <c r="BN27" s="233"/>
      <c r="BO27" s="233"/>
      <c r="BP27" s="233"/>
      <c r="BQ27" s="233"/>
      <c r="BR27" s="233"/>
      <c r="BS27" s="233"/>
      <c r="BT27" s="233"/>
      <c r="BU27" s="233"/>
      <c r="BV27" s="233"/>
      <c r="BW27" s="233"/>
      <c r="BX27" s="233"/>
      <c r="BY27" s="233"/>
      <c r="BZ27" s="233"/>
      <c r="CA27" s="233"/>
      <c r="CB27" s="233"/>
      <c r="CC27" s="233"/>
      <c r="CD27" s="233"/>
      <c r="CE27" s="233"/>
      <c r="CF27" s="233"/>
      <c r="CG27" s="233"/>
      <c r="CH27" s="233"/>
      <c r="CI27" s="233"/>
      <c r="CJ27" s="233"/>
      <c r="CK27" s="233"/>
      <c r="CL27" s="233"/>
      <c r="CM27" s="233"/>
      <c r="CN27" s="233"/>
      <c r="CO27" s="233"/>
      <c r="CP27" s="233"/>
      <c r="CQ27" s="233"/>
      <c r="CR27" s="233"/>
      <c r="CS27" s="233"/>
      <c r="CT27" s="233"/>
      <c r="CU27" s="233"/>
      <c r="CV27" s="233"/>
      <c r="CW27" s="233"/>
      <c r="CX27" s="233"/>
      <c r="CY27" s="233"/>
      <c r="CZ27" s="233"/>
      <c r="DA27" s="233"/>
      <c r="DB27" s="233"/>
      <c r="DC27" s="233"/>
      <c r="DD27" s="233"/>
      <c r="DE27" s="233"/>
      <c r="DF27" s="233"/>
      <c r="DG27" s="233"/>
      <c r="DH27" s="233"/>
      <c r="DI27" s="233"/>
      <c r="DJ27" s="233"/>
      <c r="DK27" s="233"/>
      <c r="DL27" s="233"/>
      <c r="DM27" s="233"/>
      <c r="DN27" s="233"/>
      <c r="DO27" s="233"/>
      <c r="DP27" s="233"/>
      <c r="DQ27" s="233"/>
      <c r="DR27" s="233"/>
      <c r="DS27" s="233"/>
      <c r="DT27" s="233"/>
      <c r="DU27" s="233"/>
      <c r="DV27" s="233"/>
      <c r="DW27" s="233"/>
      <c r="DX27" s="233"/>
      <c r="DY27" s="233"/>
      <c r="DZ27" s="233"/>
      <c r="EA27" s="233"/>
      <c r="EB27" s="233"/>
      <c r="EC27" s="233"/>
      <c r="ED27" s="233"/>
      <c r="EE27" s="233"/>
      <c r="EF27" s="233"/>
      <c r="EG27" s="233"/>
      <c r="EH27" s="233"/>
      <c r="EI27" s="233"/>
      <c r="EJ27" s="233"/>
      <c r="EK27" s="233"/>
      <c r="EL27" s="233"/>
      <c r="EM27" s="233"/>
      <c r="EN27" s="233"/>
    </row>
    <row r="28" spans="1:144" s="231" customFormat="1" ht="52.5" x14ac:dyDescent="0.25">
      <c r="A28" s="233"/>
      <c r="B28" s="233"/>
      <c r="C28" s="233"/>
      <c r="D28" s="233"/>
      <c r="E28" s="233"/>
      <c r="F28" s="531"/>
      <c r="G28" s="272" t="s">
        <v>212</v>
      </c>
      <c r="H28" s="272" t="s">
        <v>997</v>
      </c>
      <c r="I28" s="272" t="s">
        <v>1421</v>
      </c>
      <c r="J28" s="272"/>
      <c r="K28" s="272" t="s">
        <v>1415</v>
      </c>
      <c r="L28" s="286" t="s">
        <v>1359</v>
      </c>
      <c r="M28" s="286"/>
      <c r="N28" s="286"/>
      <c r="O28" s="286" t="s">
        <v>1359</v>
      </c>
      <c r="P28" s="286" t="s">
        <v>1359</v>
      </c>
      <c r="Q28" s="286" t="s">
        <v>1359</v>
      </c>
      <c r="R28" s="286"/>
      <c r="S28" s="286" t="s">
        <v>1359</v>
      </c>
      <c r="T28" s="286"/>
      <c r="U28" s="286"/>
      <c r="V28" s="286"/>
      <c r="W28" s="286"/>
      <c r="X28" s="286"/>
      <c r="Y28" s="286"/>
      <c r="Z28" s="286"/>
      <c r="AA28" s="286"/>
      <c r="AB28" s="286"/>
      <c r="AC28" s="286"/>
      <c r="AD28" s="286"/>
      <c r="AE28" s="286"/>
      <c r="AF28" s="286"/>
      <c r="AG28" s="286"/>
      <c r="AH28" s="286" t="s">
        <v>1359</v>
      </c>
      <c r="AI28" s="286"/>
      <c r="AJ28" s="286"/>
      <c r="AK28" s="286"/>
      <c r="AL28" s="286" t="s">
        <v>1359</v>
      </c>
      <c r="AM28" s="286" t="s">
        <v>1359</v>
      </c>
      <c r="AN28" s="286"/>
      <c r="AO28" s="286"/>
      <c r="AP28" s="286"/>
      <c r="AQ28" s="286"/>
      <c r="AR28" s="286" t="s">
        <v>1376</v>
      </c>
      <c r="AS28" s="276"/>
      <c r="AT28" s="276"/>
      <c r="AU28" s="276"/>
      <c r="AV28" s="276"/>
      <c r="AW28" s="276"/>
      <c r="AX28" s="233"/>
      <c r="AY28" s="233"/>
      <c r="AZ28" s="233"/>
      <c r="BA28" s="233"/>
      <c r="BB28" s="233"/>
      <c r="BC28" s="233"/>
      <c r="BD28" s="233"/>
      <c r="BE28" s="233"/>
      <c r="BF28" s="233"/>
      <c r="BG28" s="233"/>
      <c r="BH28" s="233"/>
      <c r="BI28" s="233"/>
      <c r="BJ28" s="233"/>
      <c r="BK28" s="233"/>
      <c r="BL28" s="233"/>
      <c r="BM28" s="233"/>
      <c r="BN28" s="233"/>
      <c r="BO28" s="233"/>
      <c r="BP28" s="233"/>
      <c r="BQ28" s="233"/>
      <c r="BR28" s="233"/>
      <c r="BS28" s="233"/>
      <c r="BT28" s="233"/>
      <c r="BU28" s="233"/>
      <c r="BV28" s="233"/>
      <c r="BW28" s="233"/>
      <c r="BX28" s="233"/>
      <c r="BY28" s="233"/>
      <c r="BZ28" s="233"/>
      <c r="CA28" s="233"/>
      <c r="CB28" s="233"/>
      <c r="CC28" s="233"/>
      <c r="CD28" s="233"/>
      <c r="CE28" s="233"/>
      <c r="CF28" s="233"/>
      <c r="CG28" s="233"/>
      <c r="CH28" s="233"/>
      <c r="CI28" s="233"/>
      <c r="CJ28" s="233"/>
      <c r="CK28" s="233"/>
      <c r="CL28" s="233"/>
      <c r="CM28" s="233"/>
      <c r="CN28" s="233"/>
      <c r="CO28" s="233"/>
      <c r="CP28" s="233"/>
      <c r="CQ28" s="233"/>
      <c r="CR28" s="233"/>
      <c r="CS28" s="233"/>
      <c r="CT28" s="233"/>
      <c r="CU28" s="233"/>
      <c r="CV28" s="233"/>
      <c r="CW28" s="233"/>
      <c r="CX28" s="233"/>
      <c r="CY28" s="233"/>
      <c r="CZ28" s="233"/>
      <c r="DA28" s="233"/>
      <c r="DB28" s="233"/>
      <c r="DC28" s="233"/>
      <c r="DD28" s="233"/>
      <c r="DE28" s="233"/>
      <c r="DF28" s="233"/>
      <c r="DG28" s="233"/>
      <c r="DH28" s="233"/>
      <c r="DI28" s="233"/>
      <c r="DJ28" s="233"/>
      <c r="DK28" s="233"/>
      <c r="DL28" s="233"/>
      <c r="DM28" s="233"/>
      <c r="DN28" s="233"/>
      <c r="DO28" s="233"/>
      <c r="DP28" s="233"/>
      <c r="DQ28" s="233"/>
      <c r="DR28" s="233"/>
      <c r="DS28" s="233"/>
      <c r="DT28" s="233"/>
      <c r="DU28" s="233"/>
      <c r="DV28" s="233"/>
      <c r="DW28" s="233"/>
      <c r="DX28" s="233"/>
      <c r="DY28" s="233"/>
      <c r="DZ28" s="233"/>
      <c r="EA28" s="233"/>
      <c r="EB28" s="233"/>
      <c r="EC28" s="233"/>
      <c r="ED28" s="233"/>
      <c r="EE28" s="233"/>
      <c r="EF28" s="233"/>
      <c r="EG28" s="233"/>
      <c r="EH28" s="233"/>
      <c r="EI28" s="233"/>
      <c r="EJ28" s="233"/>
      <c r="EK28" s="233"/>
      <c r="EL28" s="233"/>
      <c r="EM28" s="233"/>
      <c r="EN28" s="233"/>
    </row>
    <row r="29" spans="1:144" s="231" customFormat="1" ht="84" x14ac:dyDescent="0.25">
      <c r="A29" s="233"/>
      <c r="B29" s="233"/>
      <c r="C29" s="233"/>
      <c r="D29" s="233"/>
      <c r="E29" s="233"/>
      <c r="F29" s="531"/>
      <c r="G29" s="272" t="s">
        <v>129</v>
      </c>
      <c r="H29" s="272" t="s">
        <v>1422</v>
      </c>
      <c r="I29" s="272" t="s">
        <v>1423</v>
      </c>
      <c r="J29" s="272"/>
      <c r="K29" s="272" t="s">
        <v>122</v>
      </c>
      <c r="L29" s="286"/>
      <c r="M29" s="286"/>
      <c r="N29" s="286" t="s">
        <v>1359</v>
      </c>
      <c r="O29" s="286" t="s">
        <v>1359</v>
      </c>
      <c r="P29" s="286" t="s">
        <v>1359</v>
      </c>
      <c r="Q29" s="286" t="s">
        <v>1359</v>
      </c>
      <c r="R29" s="286"/>
      <c r="S29" s="286"/>
      <c r="T29" s="286"/>
      <c r="U29" s="286" t="s">
        <v>1359</v>
      </c>
      <c r="V29" s="286" t="s">
        <v>1359</v>
      </c>
      <c r="W29" s="286" t="s">
        <v>1359</v>
      </c>
      <c r="X29" s="286"/>
      <c r="Y29" s="286"/>
      <c r="Z29" s="286"/>
      <c r="AA29" s="286"/>
      <c r="AB29" s="286"/>
      <c r="AC29" s="286"/>
      <c r="AD29" s="286"/>
      <c r="AE29" s="286"/>
      <c r="AF29" s="286"/>
      <c r="AG29" s="286"/>
      <c r="AH29" s="286"/>
      <c r="AI29" s="286"/>
      <c r="AJ29" s="286" t="s">
        <v>1359</v>
      </c>
      <c r="AK29" s="286"/>
      <c r="AL29" s="286"/>
      <c r="AM29" s="286"/>
      <c r="AN29" s="286" t="s">
        <v>1359</v>
      </c>
      <c r="AO29" s="286"/>
      <c r="AP29" s="286" t="s">
        <v>118</v>
      </c>
      <c r="AQ29" s="286" t="s">
        <v>1359</v>
      </c>
      <c r="AR29" s="286" t="s">
        <v>1424</v>
      </c>
      <c r="AS29" s="276"/>
      <c r="AT29" s="276"/>
      <c r="AU29" s="276"/>
      <c r="AV29" s="276"/>
      <c r="AW29" s="276"/>
      <c r="AX29" s="233"/>
      <c r="AY29" s="233"/>
      <c r="AZ29" s="233"/>
      <c r="BA29" s="233"/>
      <c r="BB29" s="233"/>
      <c r="BC29" s="233"/>
      <c r="BD29" s="233"/>
      <c r="BE29" s="233"/>
      <c r="BF29" s="233"/>
      <c r="BG29" s="233"/>
      <c r="BH29" s="233"/>
      <c r="BI29" s="233"/>
      <c r="BJ29" s="233"/>
      <c r="BK29" s="233"/>
      <c r="BL29" s="233"/>
      <c r="BM29" s="233"/>
      <c r="BN29" s="233"/>
      <c r="BO29" s="233"/>
      <c r="BP29" s="233"/>
      <c r="BQ29" s="233"/>
      <c r="BR29" s="233"/>
      <c r="BS29" s="233"/>
      <c r="BT29" s="233"/>
      <c r="BU29" s="233"/>
      <c r="BV29" s="233"/>
      <c r="BW29" s="233"/>
      <c r="BX29" s="233"/>
      <c r="BY29" s="233"/>
      <c r="BZ29" s="233"/>
      <c r="CA29" s="233"/>
      <c r="CB29" s="233"/>
      <c r="CC29" s="233"/>
      <c r="CD29" s="233"/>
      <c r="CE29" s="233"/>
      <c r="CF29" s="233"/>
      <c r="CG29" s="233"/>
      <c r="CH29" s="233"/>
      <c r="CI29" s="233"/>
      <c r="CJ29" s="233"/>
      <c r="CK29" s="233"/>
      <c r="CL29" s="233"/>
      <c r="CM29" s="233"/>
      <c r="CN29" s="233"/>
      <c r="CO29" s="233"/>
      <c r="CP29" s="233"/>
      <c r="CQ29" s="233"/>
      <c r="CR29" s="233"/>
      <c r="CS29" s="233"/>
      <c r="CT29" s="233"/>
      <c r="CU29" s="233"/>
      <c r="CV29" s="233"/>
      <c r="CW29" s="233"/>
      <c r="CX29" s="233"/>
      <c r="CY29" s="233"/>
      <c r="CZ29" s="233"/>
      <c r="DA29" s="233"/>
      <c r="DB29" s="233"/>
      <c r="DC29" s="233"/>
      <c r="DD29" s="233"/>
      <c r="DE29" s="233"/>
      <c r="DF29" s="233"/>
      <c r="DG29" s="233"/>
      <c r="DH29" s="233"/>
      <c r="DI29" s="233"/>
      <c r="DJ29" s="233"/>
      <c r="DK29" s="233"/>
      <c r="DL29" s="233"/>
      <c r="DM29" s="233"/>
      <c r="DN29" s="233"/>
      <c r="DO29" s="233"/>
      <c r="DP29" s="233"/>
      <c r="DQ29" s="233"/>
      <c r="DR29" s="233"/>
      <c r="DS29" s="233"/>
      <c r="DT29" s="233"/>
      <c r="DU29" s="233"/>
      <c r="DV29" s="233"/>
      <c r="DW29" s="233"/>
      <c r="DX29" s="233"/>
      <c r="DY29" s="233"/>
      <c r="DZ29" s="233"/>
      <c r="EA29" s="233"/>
      <c r="EB29" s="233"/>
      <c r="EC29" s="233"/>
      <c r="ED29" s="233"/>
      <c r="EE29" s="233"/>
      <c r="EF29" s="233"/>
      <c r="EG29" s="233"/>
      <c r="EH29" s="233"/>
      <c r="EI29" s="233"/>
      <c r="EJ29" s="233"/>
      <c r="EK29" s="233"/>
      <c r="EL29" s="233"/>
      <c r="EM29" s="233"/>
      <c r="EN29" s="233"/>
    </row>
    <row r="30" spans="1:144" ht="52.5" x14ac:dyDescent="0.15">
      <c r="F30" s="531"/>
      <c r="G30" s="272" t="s">
        <v>133</v>
      </c>
      <c r="H30" s="272" t="s">
        <v>1015</v>
      </c>
      <c r="I30" s="272" t="s">
        <v>1425</v>
      </c>
      <c r="J30" s="272"/>
      <c r="K30" s="272" t="s">
        <v>122</v>
      </c>
      <c r="L30" s="286"/>
      <c r="M30" s="286" t="s">
        <v>1359</v>
      </c>
      <c r="N30" s="286"/>
      <c r="O30" s="286" t="s">
        <v>1359</v>
      </c>
      <c r="P30" s="286" t="s">
        <v>1359</v>
      </c>
      <c r="Q30" s="286" t="s">
        <v>1359</v>
      </c>
      <c r="R30" s="286"/>
      <c r="S30" s="286"/>
      <c r="T30" s="286" t="s">
        <v>1359</v>
      </c>
      <c r="U30" s="286" t="s">
        <v>1359</v>
      </c>
      <c r="V30" s="286"/>
      <c r="W30" s="286"/>
      <c r="X30" s="286"/>
      <c r="Y30" s="286"/>
      <c r="Z30" s="286"/>
      <c r="AA30" s="286"/>
      <c r="AB30" s="286"/>
      <c r="AC30" s="286"/>
      <c r="AD30" s="286"/>
      <c r="AE30" s="286"/>
      <c r="AF30" s="286"/>
      <c r="AG30" s="286"/>
      <c r="AH30" s="286"/>
      <c r="AI30" s="286"/>
      <c r="AJ30" s="286" t="s">
        <v>1359</v>
      </c>
      <c r="AK30" s="286"/>
      <c r="AL30" s="286"/>
      <c r="AM30" s="286"/>
      <c r="AN30" s="286" t="s">
        <v>1359</v>
      </c>
      <c r="AO30" s="286"/>
      <c r="AP30" s="286"/>
      <c r="AQ30" s="286"/>
      <c r="AR30" s="286" t="s">
        <v>1426</v>
      </c>
      <c r="AS30" s="276"/>
      <c r="AT30" s="276"/>
      <c r="AU30" s="276"/>
      <c r="AV30" s="276"/>
      <c r="AW30" s="276"/>
      <c r="AX30" s="232"/>
      <c r="AY30" s="232"/>
      <c r="AZ30" s="232"/>
      <c r="BA30" s="232"/>
      <c r="BB30" s="232"/>
      <c r="BC30" s="232"/>
      <c r="BD30" s="232"/>
      <c r="BE30" s="232"/>
      <c r="BF30" s="232"/>
      <c r="BG30" s="232"/>
      <c r="BH30" s="232"/>
      <c r="BI30" s="232"/>
      <c r="BJ30" s="232"/>
      <c r="BK30" s="232"/>
      <c r="BL30" s="232"/>
      <c r="BM30" s="232"/>
      <c r="BN30" s="232"/>
      <c r="BO30" s="232"/>
      <c r="BP30" s="232"/>
      <c r="BQ30" s="232"/>
      <c r="BR30" s="232"/>
      <c r="BS30" s="232"/>
      <c r="BT30" s="232"/>
      <c r="BU30" s="232"/>
      <c r="BV30" s="232"/>
      <c r="BW30" s="232"/>
      <c r="BX30" s="232"/>
      <c r="BY30" s="232"/>
      <c r="BZ30" s="232"/>
      <c r="CA30" s="232"/>
      <c r="CB30" s="232"/>
      <c r="CC30" s="232"/>
      <c r="CD30" s="232"/>
      <c r="CE30" s="232"/>
      <c r="CF30" s="232"/>
      <c r="CG30" s="232"/>
      <c r="CH30" s="232"/>
      <c r="CI30" s="232"/>
      <c r="CJ30" s="232"/>
      <c r="CK30" s="232"/>
      <c r="CL30" s="232"/>
      <c r="CM30" s="232"/>
      <c r="CN30" s="232"/>
      <c r="CO30" s="232"/>
      <c r="CP30" s="232"/>
      <c r="CQ30" s="232"/>
      <c r="CR30" s="232"/>
      <c r="CS30" s="232"/>
      <c r="CT30" s="232"/>
      <c r="CU30" s="232"/>
      <c r="CV30" s="232"/>
      <c r="CW30" s="232"/>
      <c r="CX30" s="232"/>
      <c r="CY30" s="232"/>
      <c r="CZ30" s="232"/>
      <c r="DA30" s="232"/>
      <c r="DB30" s="232"/>
      <c r="DC30" s="232"/>
      <c r="DD30" s="232"/>
      <c r="DE30" s="232"/>
      <c r="DF30" s="232"/>
      <c r="DG30" s="232"/>
      <c r="DH30" s="232"/>
      <c r="DI30" s="232"/>
      <c r="DJ30" s="232"/>
      <c r="DK30" s="232"/>
      <c r="DL30" s="232"/>
      <c r="DM30" s="232"/>
      <c r="DN30" s="232"/>
      <c r="DO30" s="232"/>
      <c r="DP30" s="232"/>
      <c r="DQ30" s="232"/>
      <c r="DR30" s="232"/>
      <c r="DS30" s="232"/>
      <c r="DT30" s="232"/>
      <c r="DU30" s="232"/>
      <c r="DV30" s="232"/>
      <c r="DW30" s="232"/>
      <c r="DX30" s="232"/>
      <c r="DY30" s="232"/>
      <c r="DZ30" s="232"/>
      <c r="EA30" s="232"/>
      <c r="EB30" s="232"/>
      <c r="EC30" s="232"/>
      <c r="ED30" s="232"/>
      <c r="EE30" s="232"/>
      <c r="EF30" s="232"/>
      <c r="EG30" s="232"/>
      <c r="EH30" s="232"/>
      <c r="EI30" s="232"/>
      <c r="EJ30" s="232"/>
      <c r="EK30" s="232"/>
      <c r="EL30" s="232"/>
      <c r="EM30" s="232"/>
      <c r="EN30" s="232"/>
    </row>
    <row r="31" spans="1:144" ht="31.5" x14ac:dyDescent="0.15">
      <c r="F31" s="531"/>
      <c r="G31" s="272" t="s">
        <v>136</v>
      </c>
      <c r="H31" s="272" t="s">
        <v>1019</v>
      </c>
      <c r="I31" s="272" t="s">
        <v>1427</v>
      </c>
      <c r="J31" s="272"/>
      <c r="K31" s="272" t="s">
        <v>122</v>
      </c>
      <c r="L31" s="286"/>
      <c r="M31" s="286"/>
      <c r="N31" s="286" t="s">
        <v>1359</v>
      </c>
      <c r="O31" s="286" t="s">
        <v>1359</v>
      </c>
      <c r="P31" s="286" t="s">
        <v>1359</v>
      </c>
      <c r="Q31" s="286" t="s">
        <v>1359</v>
      </c>
      <c r="R31" s="286"/>
      <c r="S31" s="286"/>
      <c r="T31" s="286"/>
      <c r="U31" s="286" t="s">
        <v>1359</v>
      </c>
      <c r="V31" s="286" t="s">
        <v>1359</v>
      </c>
      <c r="W31" s="286"/>
      <c r="X31" s="286"/>
      <c r="Y31" s="286"/>
      <c r="Z31" s="286"/>
      <c r="AA31" s="286"/>
      <c r="AB31" s="286"/>
      <c r="AC31" s="286"/>
      <c r="AD31" s="286"/>
      <c r="AE31" s="286"/>
      <c r="AF31" s="286"/>
      <c r="AG31" s="286"/>
      <c r="AH31" s="286"/>
      <c r="AI31" s="286"/>
      <c r="AJ31" s="286" t="s">
        <v>1359</v>
      </c>
      <c r="AK31" s="286"/>
      <c r="AL31" s="286"/>
      <c r="AM31" s="286"/>
      <c r="AN31" s="286" t="s">
        <v>1359</v>
      </c>
      <c r="AO31" s="286"/>
      <c r="AP31" s="286"/>
      <c r="AQ31" s="286" t="s">
        <v>1359</v>
      </c>
      <c r="AR31" s="286" t="s">
        <v>1428</v>
      </c>
      <c r="AS31" s="276"/>
      <c r="AT31" s="276"/>
      <c r="AU31" s="276"/>
      <c r="AV31" s="276"/>
      <c r="AW31" s="276"/>
      <c r="AX31" s="232"/>
      <c r="AY31" s="232"/>
      <c r="AZ31" s="232"/>
      <c r="BA31" s="232"/>
      <c r="BB31" s="232"/>
      <c r="BC31" s="232"/>
      <c r="BD31" s="232"/>
      <c r="BE31" s="232"/>
      <c r="BF31" s="232"/>
      <c r="BG31" s="232"/>
      <c r="BH31" s="232"/>
      <c r="BI31" s="232"/>
      <c r="BJ31" s="232"/>
      <c r="BK31" s="232"/>
      <c r="BL31" s="232"/>
      <c r="BM31" s="232"/>
      <c r="BN31" s="232"/>
      <c r="BO31" s="232"/>
      <c r="BP31" s="232"/>
      <c r="BQ31" s="232"/>
      <c r="BR31" s="232"/>
      <c r="BS31" s="232"/>
      <c r="BT31" s="232"/>
      <c r="BU31" s="232"/>
      <c r="BV31" s="232"/>
      <c r="BW31" s="232"/>
      <c r="BX31" s="232"/>
      <c r="BY31" s="232"/>
      <c r="BZ31" s="232"/>
      <c r="CA31" s="232"/>
      <c r="CB31" s="232"/>
      <c r="CC31" s="232"/>
      <c r="CD31" s="232"/>
      <c r="CE31" s="232"/>
      <c r="CF31" s="232"/>
      <c r="CG31" s="232"/>
      <c r="CH31" s="232"/>
      <c r="CI31" s="232"/>
      <c r="CJ31" s="232"/>
      <c r="CK31" s="232"/>
      <c r="CL31" s="232"/>
      <c r="CM31" s="232"/>
      <c r="CN31" s="232"/>
      <c r="CO31" s="232"/>
      <c r="CP31" s="232"/>
      <c r="CQ31" s="232"/>
      <c r="CR31" s="232"/>
      <c r="CS31" s="232"/>
      <c r="CT31" s="232"/>
      <c r="CU31" s="232"/>
      <c r="CV31" s="232"/>
      <c r="CW31" s="232"/>
      <c r="CX31" s="232"/>
      <c r="CY31" s="232"/>
      <c r="CZ31" s="232"/>
      <c r="DA31" s="232"/>
      <c r="DB31" s="232"/>
      <c r="DC31" s="232"/>
      <c r="DD31" s="232"/>
      <c r="DE31" s="232"/>
      <c r="DF31" s="232"/>
      <c r="DG31" s="232"/>
      <c r="DH31" s="232"/>
      <c r="DI31" s="232"/>
      <c r="DJ31" s="232"/>
      <c r="DK31" s="232"/>
      <c r="DL31" s="232"/>
      <c r="DM31" s="232"/>
      <c r="DN31" s="232"/>
      <c r="DO31" s="232"/>
      <c r="DP31" s="232"/>
      <c r="DQ31" s="232"/>
      <c r="DR31" s="232"/>
      <c r="DS31" s="232"/>
      <c r="DT31" s="232"/>
      <c r="DU31" s="232"/>
      <c r="DV31" s="232"/>
      <c r="DW31" s="232"/>
      <c r="DX31" s="232"/>
      <c r="DY31" s="232"/>
      <c r="DZ31" s="232"/>
      <c r="EA31" s="232"/>
      <c r="EB31" s="232"/>
      <c r="EC31" s="232"/>
      <c r="ED31" s="232"/>
      <c r="EE31" s="232"/>
      <c r="EF31" s="232"/>
      <c r="EG31" s="232"/>
      <c r="EH31" s="232"/>
      <c r="EI31" s="232"/>
      <c r="EJ31" s="232"/>
      <c r="EK31" s="232"/>
      <c r="EL31" s="232"/>
      <c r="EM31" s="232"/>
      <c r="EN31" s="232"/>
    </row>
    <row r="32" spans="1:144" s="231" customFormat="1" ht="52.5" x14ac:dyDescent="0.25">
      <c r="A32" s="233"/>
      <c r="B32" s="233"/>
      <c r="C32" s="233"/>
      <c r="D32" s="233"/>
      <c r="E32" s="233"/>
      <c r="F32" s="531"/>
      <c r="G32" s="272" t="s">
        <v>139</v>
      </c>
      <c r="H32" s="272" t="s">
        <v>1024</v>
      </c>
      <c r="I32" s="272" t="s">
        <v>1429</v>
      </c>
      <c r="J32" s="272"/>
      <c r="K32" s="272" t="s">
        <v>122</v>
      </c>
      <c r="L32" s="286" t="s">
        <v>1359</v>
      </c>
      <c r="M32" s="286"/>
      <c r="N32" s="286"/>
      <c r="O32" s="286" t="s">
        <v>1359</v>
      </c>
      <c r="P32" s="286" t="s">
        <v>1359</v>
      </c>
      <c r="Q32" s="286" t="s">
        <v>1359</v>
      </c>
      <c r="R32" s="286" t="s">
        <v>1359</v>
      </c>
      <c r="S32" s="286" t="s">
        <v>1359</v>
      </c>
      <c r="T32" s="286"/>
      <c r="U32" s="286"/>
      <c r="V32" s="286"/>
      <c r="W32" s="286"/>
      <c r="X32" s="286"/>
      <c r="Y32" s="286"/>
      <c r="Z32" s="286"/>
      <c r="AA32" s="286"/>
      <c r="AB32" s="286"/>
      <c r="AC32" s="286"/>
      <c r="AD32" s="286"/>
      <c r="AE32" s="286"/>
      <c r="AF32" s="286"/>
      <c r="AG32" s="268"/>
      <c r="AH32" s="268"/>
      <c r="AI32" s="268"/>
      <c r="AJ32" s="286" t="s">
        <v>1359</v>
      </c>
      <c r="AK32" s="286"/>
      <c r="AL32" s="268"/>
      <c r="AM32" s="286"/>
      <c r="AN32" s="286" t="s">
        <v>1359</v>
      </c>
      <c r="AO32" s="286"/>
      <c r="AP32" s="286" t="s">
        <v>118</v>
      </c>
      <c r="AQ32" s="286"/>
      <c r="AR32" s="286" t="s">
        <v>1430</v>
      </c>
      <c r="AS32" s="276"/>
      <c r="AT32" s="276"/>
      <c r="AU32" s="276"/>
      <c r="AV32" s="276"/>
      <c r="AW32" s="276"/>
      <c r="AX32" s="233"/>
      <c r="AY32" s="233"/>
      <c r="AZ32" s="233"/>
      <c r="BA32" s="233"/>
      <c r="BB32" s="233"/>
      <c r="BC32" s="233"/>
      <c r="BD32" s="233"/>
      <c r="BE32" s="233"/>
      <c r="BF32" s="233"/>
      <c r="BG32" s="233"/>
      <c r="BH32" s="233"/>
      <c r="BI32" s="233"/>
      <c r="BJ32" s="233"/>
      <c r="BK32" s="233"/>
      <c r="BL32" s="233"/>
      <c r="BM32" s="233"/>
      <c r="BN32" s="233"/>
      <c r="BO32" s="233"/>
      <c r="BP32" s="233"/>
      <c r="BQ32" s="233"/>
      <c r="BR32" s="233"/>
      <c r="BS32" s="233"/>
      <c r="BT32" s="233"/>
      <c r="BU32" s="233"/>
      <c r="BV32" s="233"/>
      <c r="BW32" s="233"/>
      <c r="BX32" s="233"/>
      <c r="BY32" s="233"/>
      <c r="BZ32" s="233"/>
      <c r="CA32" s="233"/>
      <c r="CB32" s="233"/>
      <c r="CC32" s="233"/>
      <c r="CD32" s="233"/>
      <c r="CE32" s="233"/>
      <c r="CF32" s="233"/>
      <c r="CG32" s="233"/>
      <c r="CH32" s="233"/>
      <c r="CI32" s="233"/>
      <c r="CJ32" s="233"/>
      <c r="CK32" s="233"/>
      <c r="CL32" s="233"/>
      <c r="CM32" s="233"/>
      <c r="CN32" s="233"/>
      <c r="CO32" s="233"/>
      <c r="CP32" s="233"/>
      <c r="CQ32" s="233"/>
      <c r="CR32" s="233"/>
      <c r="CS32" s="233"/>
      <c r="CT32" s="233"/>
      <c r="CU32" s="233"/>
      <c r="CV32" s="233"/>
      <c r="CW32" s="233"/>
      <c r="CX32" s="233"/>
      <c r="CY32" s="233"/>
      <c r="CZ32" s="233"/>
      <c r="DA32" s="233"/>
      <c r="DB32" s="233"/>
      <c r="DC32" s="233"/>
      <c r="DD32" s="233"/>
      <c r="DE32" s="233"/>
      <c r="DF32" s="233"/>
      <c r="DG32" s="233"/>
      <c r="DH32" s="233"/>
      <c r="DI32" s="233"/>
      <c r="DJ32" s="233"/>
      <c r="DK32" s="233"/>
      <c r="DL32" s="233"/>
      <c r="DM32" s="233"/>
      <c r="DN32" s="233"/>
      <c r="DO32" s="233"/>
      <c r="DP32" s="233"/>
      <c r="DQ32" s="233"/>
      <c r="DR32" s="233"/>
      <c r="DS32" s="233"/>
      <c r="DT32" s="233"/>
      <c r="DU32" s="233"/>
      <c r="DV32" s="233"/>
      <c r="DW32" s="233"/>
      <c r="DX32" s="233"/>
      <c r="DY32" s="233"/>
      <c r="DZ32" s="233"/>
      <c r="EA32" s="233"/>
      <c r="EB32" s="233"/>
      <c r="EC32" s="233"/>
      <c r="ED32" s="233"/>
      <c r="EE32" s="233"/>
      <c r="EF32" s="233"/>
      <c r="EG32" s="233"/>
      <c r="EH32" s="233"/>
      <c r="EI32" s="233"/>
      <c r="EJ32" s="233"/>
      <c r="EK32" s="233"/>
      <c r="EL32" s="233"/>
      <c r="EM32" s="233"/>
      <c r="EN32" s="233"/>
    </row>
    <row r="33" spans="1:144" s="231" customFormat="1" ht="52.5" x14ac:dyDescent="0.25">
      <c r="A33" s="233"/>
      <c r="B33" s="233"/>
      <c r="C33" s="233"/>
      <c r="D33" s="233"/>
      <c r="E33" s="233"/>
      <c r="F33" s="531"/>
      <c r="G33" s="272" t="s">
        <v>1431</v>
      </c>
      <c r="H33" s="272" t="s">
        <v>1028</v>
      </c>
      <c r="I33" s="272" t="s">
        <v>1432</v>
      </c>
      <c r="J33" s="272"/>
      <c r="K33" s="272" t="s">
        <v>423</v>
      </c>
      <c r="L33" s="286"/>
      <c r="M33" s="286"/>
      <c r="N33" s="286" t="s">
        <v>1359</v>
      </c>
      <c r="O33" s="286" t="s">
        <v>1359</v>
      </c>
      <c r="P33" s="286" t="s">
        <v>1359</v>
      </c>
      <c r="Q33" s="286" t="s">
        <v>1359</v>
      </c>
      <c r="R33" s="286"/>
      <c r="S33" s="286"/>
      <c r="T33" s="286" t="s">
        <v>1359</v>
      </c>
      <c r="U33" s="286" t="s">
        <v>1359</v>
      </c>
      <c r="V33" s="286"/>
      <c r="W33" s="286"/>
      <c r="X33" s="286"/>
      <c r="Y33" s="286"/>
      <c r="Z33" s="286"/>
      <c r="AA33" s="286"/>
      <c r="AB33" s="286"/>
      <c r="AC33" s="286"/>
      <c r="AD33" s="286"/>
      <c r="AE33" s="286"/>
      <c r="AF33" s="286"/>
      <c r="AG33" s="286"/>
      <c r="AH33" s="286"/>
      <c r="AI33" s="286"/>
      <c r="AJ33" s="286" t="s">
        <v>1359</v>
      </c>
      <c r="AK33" s="286"/>
      <c r="AL33" s="286"/>
      <c r="AM33" s="286"/>
      <c r="AN33" s="286" t="s">
        <v>1359</v>
      </c>
      <c r="AO33" s="286"/>
      <c r="AP33" s="286"/>
      <c r="AQ33" s="286"/>
      <c r="AR33" s="286" t="s">
        <v>1433</v>
      </c>
      <c r="AS33" s="276"/>
      <c r="AT33" s="276"/>
      <c r="AU33" s="276"/>
      <c r="AV33" s="276"/>
      <c r="AW33" s="276"/>
      <c r="AX33" s="233"/>
      <c r="AY33" s="233"/>
      <c r="AZ33" s="233"/>
      <c r="BA33" s="233"/>
      <c r="BB33" s="233"/>
      <c r="BC33" s="233"/>
      <c r="BD33" s="233"/>
      <c r="BE33" s="233"/>
      <c r="BF33" s="233"/>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C33" s="233"/>
      <c r="CD33" s="233"/>
      <c r="CE33" s="233"/>
      <c r="CF33" s="233"/>
      <c r="CG33" s="233"/>
      <c r="CH33" s="233"/>
      <c r="CI33" s="233"/>
      <c r="CJ33" s="233"/>
      <c r="CK33" s="233"/>
      <c r="CL33" s="233"/>
      <c r="CM33" s="233"/>
      <c r="CN33" s="233"/>
      <c r="CO33" s="233"/>
      <c r="CP33" s="233"/>
      <c r="CQ33" s="233"/>
      <c r="CR33" s="233"/>
      <c r="CS33" s="233"/>
      <c r="CT33" s="233"/>
      <c r="CU33" s="233"/>
      <c r="CV33" s="233"/>
      <c r="CW33" s="233"/>
      <c r="CX33" s="233"/>
      <c r="CY33" s="233"/>
      <c r="CZ33" s="233"/>
      <c r="DA33" s="233"/>
      <c r="DB33" s="233"/>
      <c r="DC33" s="233"/>
      <c r="DD33" s="233"/>
      <c r="DE33" s="233"/>
      <c r="DF33" s="233"/>
      <c r="DG33" s="233"/>
      <c r="DH33" s="233"/>
      <c r="DI33" s="233"/>
      <c r="DJ33" s="233"/>
      <c r="DK33" s="233"/>
      <c r="DL33" s="233"/>
      <c r="DM33" s="233"/>
      <c r="DN33" s="233"/>
      <c r="DO33" s="233"/>
      <c r="DP33" s="233"/>
      <c r="DQ33" s="233"/>
      <c r="DR33" s="233"/>
      <c r="DS33" s="233"/>
      <c r="DT33" s="233"/>
      <c r="DU33" s="233"/>
      <c r="DV33" s="233"/>
      <c r="DW33" s="233"/>
      <c r="DX33" s="233"/>
      <c r="DY33" s="233"/>
      <c r="DZ33" s="233"/>
      <c r="EA33" s="233"/>
      <c r="EB33" s="233"/>
      <c r="EC33" s="233"/>
      <c r="ED33" s="233"/>
      <c r="EE33" s="233"/>
      <c r="EF33" s="233"/>
      <c r="EG33" s="233"/>
      <c r="EH33" s="233"/>
      <c r="EI33" s="233"/>
      <c r="EJ33" s="233"/>
      <c r="EK33" s="233"/>
      <c r="EL33" s="233"/>
      <c r="EM33" s="233"/>
      <c r="EN33" s="233"/>
    </row>
    <row r="34" spans="1:144" s="231" customFormat="1" ht="80.25" customHeight="1" x14ac:dyDescent="0.25">
      <c r="A34" s="233"/>
      <c r="B34" s="233"/>
      <c r="C34" s="233"/>
      <c r="D34" s="233"/>
      <c r="E34" s="233"/>
      <c r="F34" s="531"/>
      <c r="G34" s="272" t="s">
        <v>172</v>
      </c>
      <c r="H34" s="272" t="s">
        <v>1031</v>
      </c>
      <c r="I34" s="272" t="s">
        <v>1434</v>
      </c>
      <c r="J34" s="272"/>
      <c r="K34" s="272" t="s">
        <v>1435</v>
      </c>
      <c r="L34" s="286" t="s">
        <v>1359</v>
      </c>
      <c r="M34" s="286"/>
      <c r="N34" s="286" t="s">
        <v>1359</v>
      </c>
      <c r="O34" s="286" t="s">
        <v>1359</v>
      </c>
      <c r="P34" s="286" t="s">
        <v>1359</v>
      </c>
      <c r="Q34" s="286" t="s">
        <v>1359</v>
      </c>
      <c r="R34" s="286"/>
      <c r="S34" s="286" t="s">
        <v>1359</v>
      </c>
      <c r="T34" s="286"/>
      <c r="U34" s="286" t="s">
        <v>1359</v>
      </c>
      <c r="V34" s="286"/>
      <c r="W34" s="286"/>
      <c r="X34" s="286"/>
      <c r="Y34" s="286"/>
      <c r="Z34" s="286"/>
      <c r="AA34" s="286"/>
      <c r="AB34" s="286"/>
      <c r="AC34" s="286"/>
      <c r="AD34" s="286"/>
      <c r="AE34" s="286"/>
      <c r="AF34" s="286"/>
      <c r="AG34" s="286" t="s">
        <v>1359</v>
      </c>
      <c r="AH34" s="286"/>
      <c r="AI34" s="286"/>
      <c r="AJ34" s="286"/>
      <c r="AK34" s="286"/>
      <c r="AL34" s="286"/>
      <c r="AM34" s="286" t="s">
        <v>1359</v>
      </c>
      <c r="AN34" s="286"/>
      <c r="AO34" s="286" t="s">
        <v>1359</v>
      </c>
      <c r="AP34" s="286"/>
      <c r="AQ34" s="286" t="s">
        <v>1359</v>
      </c>
      <c r="AR34" s="286" t="s">
        <v>1436</v>
      </c>
      <c r="AS34" s="276"/>
      <c r="AT34" s="276"/>
      <c r="AU34" s="276"/>
      <c r="AV34" s="276"/>
      <c r="AW34" s="276"/>
      <c r="AX34" s="233"/>
      <c r="AY34" s="233"/>
      <c r="AZ34" s="233"/>
      <c r="BA34" s="233"/>
      <c r="BB34" s="233"/>
      <c r="BC34" s="233"/>
      <c r="BD34" s="233"/>
      <c r="BE34" s="233"/>
      <c r="BF34" s="233"/>
      <c r="BG34" s="233"/>
      <c r="BH34" s="233"/>
      <c r="BI34" s="233"/>
      <c r="BJ34" s="233"/>
      <c r="BK34" s="233"/>
      <c r="BL34" s="233"/>
      <c r="BM34" s="233"/>
      <c r="BN34" s="233"/>
      <c r="BO34" s="233"/>
      <c r="BP34" s="233"/>
      <c r="BQ34" s="233"/>
      <c r="BR34" s="233"/>
      <c r="BS34" s="233"/>
      <c r="BT34" s="233"/>
      <c r="BU34" s="233"/>
      <c r="BV34" s="233"/>
      <c r="BW34" s="233"/>
      <c r="BX34" s="233"/>
      <c r="BY34" s="233"/>
      <c r="BZ34" s="233"/>
      <c r="CA34" s="233"/>
      <c r="CB34" s="233"/>
      <c r="CC34" s="233"/>
      <c r="CD34" s="233"/>
      <c r="CE34" s="233"/>
      <c r="CF34" s="233"/>
      <c r="CG34" s="233"/>
      <c r="CH34" s="233"/>
      <c r="CI34" s="233"/>
      <c r="CJ34" s="233"/>
      <c r="CK34" s="233"/>
      <c r="CL34" s="233"/>
      <c r="CM34" s="233"/>
      <c r="CN34" s="233"/>
      <c r="CO34" s="233"/>
      <c r="CP34" s="233"/>
      <c r="CQ34" s="233"/>
      <c r="CR34" s="233"/>
      <c r="CS34" s="233"/>
      <c r="CT34" s="233"/>
      <c r="CU34" s="233"/>
      <c r="CV34" s="233"/>
      <c r="CW34" s="233"/>
      <c r="CX34" s="233"/>
      <c r="CY34" s="233"/>
      <c r="CZ34" s="233"/>
      <c r="DA34" s="233"/>
      <c r="DB34" s="233"/>
      <c r="DC34" s="233"/>
      <c r="DD34" s="233"/>
      <c r="DE34" s="233"/>
      <c r="DF34" s="233"/>
      <c r="DG34" s="233"/>
      <c r="DH34" s="233"/>
      <c r="DI34" s="233"/>
      <c r="DJ34" s="233"/>
      <c r="DK34" s="233"/>
      <c r="DL34" s="233"/>
      <c r="DM34" s="233"/>
      <c r="DN34" s="233"/>
      <c r="DO34" s="233"/>
      <c r="DP34" s="233"/>
      <c r="DQ34" s="233"/>
      <c r="DR34" s="233"/>
      <c r="DS34" s="233"/>
      <c r="DT34" s="233"/>
      <c r="DU34" s="233"/>
      <c r="DV34" s="233"/>
      <c r="DW34" s="233"/>
      <c r="DX34" s="233"/>
      <c r="DY34" s="233"/>
      <c r="DZ34" s="233"/>
      <c r="EA34" s="233"/>
      <c r="EB34" s="233"/>
      <c r="EC34" s="233"/>
      <c r="ED34" s="233"/>
      <c r="EE34" s="233"/>
      <c r="EF34" s="233"/>
      <c r="EG34" s="233"/>
      <c r="EH34" s="233"/>
      <c r="EI34" s="233"/>
      <c r="EJ34" s="233"/>
      <c r="EK34" s="233"/>
      <c r="EL34" s="233"/>
      <c r="EM34" s="233"/>
      <c r="EN34" s="233"/>
    </row>
    <row r="35" spans="1:144" s="231" customFormat="1" ht="42" x14ac:dyDescent="0.25">
      <c r="A35" s="233"/>
      <c r="B35" s="233"/>
      <c r="C35" s="233"/>
      <c r="D35" s="233"/>
      <c r="E35" s="233"/>
      <c r="F35" s="531"/>
      <c r="G35" s="272" t="s">
        <v>175</v>
      </c>
      <c r="H35" s="272" t="s">
        <v>1036</v>
      </c>
      <c r="I35" s="272" t="s">
        <v>1437</v>
      </c>
      <c r="J35" s="272"/>
      <c r="K35" s="272" t="s">
        <v>1435</v>
      </c>
      <c r="L35" s="286"/>
      <c r="M35" s="286"/>
      <c r="N35" s="286" t="s">
        <v>1359</v>
      </c>
      <c r="O35" s="286"/>
      <c r="P35" s="286"/>
      <c r="Q35" s="286" t="s">
        <v>1359</v>
      </c>
      <c r="R35" s="286"/>
      <c r="S35" s="286"/>
      <c r="T35" s="286"/>
      <c r="U35" s="286" t="s">
        <v>1359</v>
      </c>
      <c r="V35" s="286"/>
      <c r="W35" s="286"/>
      <c r="X35" s="286"/>
      <c r="Y35" s="286"/>
      <c r="Z35" s="286"/>
      <c r="AA35" s="286"/>
      <c r="AB35" s="286"/>
      <c r="AC35" s="286"/>
      <c r="AD35" s="286"/>
      <c r="AE35" s="286"/>
      <c r="AF35" s="286"/>
      <c r="AG35" s="286" t="s">
        <v>1359</v>
      </c>
      <c r="AH35" s="286"/>
      <c r="AI35" s="286"/>
      <c r="AJ35" s="286"/>
      <c r="AK35" s="286"/>
      <c r="AL35" s="286"/>
      <c r="AM35" s="286"/>
      <c r="AN35" s="286"/>
      <c r="AO35" s="286" t="s">
        <v>1359</v>
      </c>
      <c r="AP35" s="286"/>
      <c r="AQ35" s="286"/>
      <c r="AR35" s="286" t="s">
        <v>1376</v>
      </c>
      <c r="AS35" s="276"/>
      <c r="AT35" s="276"/>
      <c r="AU35" s="276"/>
      <c r="AV35" s="276"/>
      <c r="AW35" s="276"/>
      <c r="AX35" s="233"/>
      <c r="AY35" s="233"/>
      <c r="AZ35" s="233"/>
      <c r="BA35" s="233"/>
      <c r="BB35" s="233"/>
      <c r="BC35" s="233"/>
      <c r="BD35" s="233"/>
      <c r="BE35" s="233"/>
      <c r="BF35" s="233"/>
      <c r="BG35" s="233"/>
      <c r="BH35" s="233"/>
      <c r="BI35" s="233"/>
      <c r="BJ35" s="233"/>
      <c r="BK35" s="233"/>
      <c r="BL35" s="233"/>
      <c r="BM35" s="233"/>
      <c r="BN35" s="233"/>
      <c r="BO35" s="233"/>
      <c r="BP35" s="233"/>
      <c r="BQ35" s="233"/>
      <c r="BR35" s="233"/>
      <c r="BS35" s="233"/>
      <c r="BT35" s="233"/>
      <c r="BU35" s="233"/>
      <c r="BV35" s="233"/>
      <c r="BW35" s="233"/>
      <c r="BX35" s="233"/>
      <c r="BY35" s="233"/>
      <c r="BZ35" s="233"/>
      <c r="CA35" s="233"/>
      <c r="CB35" s="233"/>
      <c r="CC35" s="233"/>
      <c r="CD35" s="233"/>
      <c r="CE35" s="233"/>
      <c r="CF35" s="233"/>
      <c r="CG35" s="233"/>
      <c r="CH35" s="233"/>
      <c r="CI35" s="233"/>
      <c r="CJ35" s="233"/>
      <c r="CK35" s="233"/>
      <c r="CL35" s="233"/>
      <c r="CM35" s="233"/>
      <c r="CN35" s="233"/>
      <c r="CO35" s="233"/>
      <c r="CP35" s="233"/>
      <c r="CQ35" s="233"/>
      <c r="CR35" s="233"/>
      <c r="CS35" s="233"/>
      <c r="CT35" s="233"/>
      <c r="CU35" s="233"/>
      <c r="CV35" s="233"/>
      <c r="CW35" s="233"/>
      <c r="CX35" s="233"/>
      <c r="CY35" s="233"/>
      <c r="CZ35" s="233"/>
      <c r="DA35" s="233"/>
      <c r="DB35" s="233"/>
      <c r="DC35" s="233"/>
      <c r="DD35" s="233"/>
      <c r="DE35" s="233"/>
      <c r="DF35" s="233"/>
      <c r="DG35" s="233"/>
      <c r="DH35" s="233"/>
      <c r="DI35" s="233"/>
      <c r="DJ35" s="233"/>
      <c r="DK35" s="233"/>
      <c r="DL35" s="233"/>
      <c r="DM35" s="233"/>
      <c r="DN35" s="233"/>
      <c r="DO35" s="233"/>
      <c r="DP35" s="233"/>
      <c r="DQ35" s="233"/>
      <c r="DR35" s="233"/>
      <c r="DS35" s="233"/>
      <c r="DT35" s="233"/>
      <c r="DU35" s="233"/>
      <c r="DV35" s="233"/>
      <c r="DW35" s="233"/>
      <c r="DX35" s="233"/>
      <c r="DY35" s="233"/>
      <c r="DZ35" s="233"/>
      <c r="EA35" s="233"/>
      <c r="EB35" s="233"/>
      <c r="EC35" s="233"/>
      <c r="ED35" s="233"/>
      <c r="EE35" s="233"/>
      <c r="EF35" s="233"/>
      <c r="EG35" s="233"/>
      <c r="EH35" s="233"/>
      <c r="EI35" s="233"/>
      <c r="EJ35" s="233"/>
      <c r="EK35" s="233"/>
      <c r="EL35" s="233"/>
      <c r="EM35" s="233"/>
      <c r="EN35" s="233"/>
    </row>
    <row r="36" spans="1:144" s="231" customFormat="1" ht="107.25" customHeight="1" x14ac:dyDescent="0.25">
      <c r="A36" s="233"/>
      <c r="B36" s="233"/>
      <c r="C36" s="233"/>
      <c r="D36" s="233"/>
      <c r="E36" s="233"/>
      <c r="F36" s="531"/>
      <c r="G36" s="272" t="s">
        <v>1438</v>
      </c>
      <c r="H36" s="272" t="s">
        <v>1042</v>
      </c>
      <c r="I36" s="272" t="s">
        <v>1439</v>
      </c>
      <c r="J36" s="272"/>
      <c r="K36" s="272" t="s">
        <v>423</v>
      </c>
      <c r="L36" s="286" t="s">
        <v>1359</v>
      </c>
      <c r="M36" s="286"/>
      <c r="N36" s="286"/>
      <c r="O36" s="286" t="s">
        <v>1359</v>
      </c>
      <c r="P36" s="286" t="s">
        <v>1359</v>
      </c>
      <c r="Q36" s="286" t="s">
        <v>1359</v>
      </c>
      <c r="R36" s="286" t="s">
        <v>1359</v>
      </c>
      <c r="S36" s="286"/>
      <c r="T36" s="286"/>
      <c r="U36" s="286"/>
      <c r="V36" s="286"/>
      <c r="W36" s="286"/>
      <c r="X36" s="286"/>
      <c r="Y36" s="286"/>
      <c r="Z36" s="286"/>
      <c r="AA36" s="286"/>
      <c r="AB36" s="286"/>
      <c r="AC36" s="286"/>
      <c r="AD36" s="286"/>
      <c r="AE36" s="286"/>
      <c r="AF36" s="286"/>
      <c r="AG36" s="286"/>
      <c r="AH36" s="286"/>
      <c r="AI36" s="286" t="s">
        <v>1359</v>
      </c>
      <c r="AJ36" s="286"/>
      <c r="AK36" s="286"/>
      <c r="AL36" s="286" t="s">
        <v>1359</v>
      </c>
      <c r="AM36" s="286" t="s">
        <v>1359</v>
      </c>
      <c r="AN36" s="286"/>
      <c r="AO36" s="286"/>
      <c r="AP36" s="286" t="s">
        <v>156</v>
      </c>
      <c r="AQ36" s="286" t="s">
        <v>1359</v>
      </c>
      <c r="AR36" s="286" t="s">
        <v>1440</v>
      </c>
      <c r="AS36" s="276"/>
      <c r="AT36" s="276"/>
      <c r="AU36" s="276"/>
      <c r="AV36" s="276"/>
      <c r="AW36" s="276"/>
      <c r="AX36" s="233"/>
      <c r="AY36" s="233"/>
      <c r="AZ36" s="233"/>
      <c r="BA36" s="233"/>
      <c r="BB36" s="233"/>
      <c r="BC36" s="233"/>
      <c r="BD36" s="233"/>
      <c r="BE36" s="233"/>
      <c r="BF36" s="233"/>
      <c r="BG36" s="233"/>
      <c r="BH36" s="233"/>
      <c r="BI36" s="233"/>
      <c r="BJ36" s="233"/>
      <c r="BK36" s="233"/>
      <c r="BL36" s="233"/>
      <c r="BM36" s="233"/>
      <c r="BN36" s="233"/>
      <c r="BO36" s="233"/>
      <c r="BP36" s="233"/>
      <c r="BQ36" s="233"/>
      <c r="BR36" s="233"/>
      <c r="BS36" s="233"/>
      <c r="BT36" s="233"/>
      <c r="BU36" s="233"/>
      <c r="BV36" s="233"/>
      <c r="BW36" s="233"/>
      <c r="BX36" s="233"/>
      <c r="BY36" s="233"/>
      <c r="BZ36" s="233"/>
      <c r="CA36" s="233"/>
      <c r="CB36" s="233"/>
      <c r="CC36" s="233"/>
      <c r="CD36" s="233"/>
      <c r="CE36" s="233"/>
      <c r="CF36" s="233"/>
      <c r="CG36" s="233"/>
      <c r="CH36" s="233"/>
      <c r="CI36" s="233"/>
      <c r="CJ36" s="233"/>
      <c r="CK36" s="233"/>
      <c r="CL36" s="233"/>
      <c r="CM36" s="233"/>
      <c r="CN36" s="233"/>
      <c r="CO36" s="233"/>
      <c r="CP36" s="233"/>
      <c r="CQ36" s="233"/>
      <c r="CR36" s="233"/>
      <c r="CS36" s="233"/>
      <c r="CT36" s="233"/>
      <c r="CU36" s="233"/>
      <c r="CV36" s="233"/>
      <c r="CW36" s="233"/>
      <c r="CX36" s="233"/>
      <c r="CY36" s="233"/>
      <c r="CZ36" s="233"/>
      <c r="DA36" s="233"/>
      <c r="DB36" s="233"/>
      <c r="DC36" s="233"/>
      <c r="DD36" s="233"/>
      <c r="DE36" s="233"/>
      <c r="DF36" s="233"/>
      <c r="DG36" s="233"/>
      <c r="DH36" s="233"/>
      <c r="DI36" s="233"/>
      <c r="DJ36" s="233"/>
      <c r="DK36" s="233"/>
      <c r="DL36" s="233"/>
      <c r="DM36" s="233"/>
      <c r="DN36" s="233"/>
      <c r="DO36" s="233"/>
      <c r="DP36" s="233"/>
      <c r="DQ36" s="233"/>
      <c r="DR36" s="233"/>
      <c r="DS36" s="233"/>
      <c r="DT36" s="233"/>
      <c r="DU36" s="233"/>
      <c r="DV36" s="233"/>
      <c r="DW36" s="233"/>
      <c r="DX36" s="233"/>
      <c r="DY36" s="233"/>
      <c r="DZ36" s="233"/>
      <c r="EA36" s="233"/>
      <c r="EB36" s="233"/>
      <c r="EC36" s="233"/>
      <c r="ED36" s="233"/>
      <c r="EE36" s="233"/>
      <c r="EF36" s="233"/>
      <c r="EG36" s="233"/>
      <c r="EH36" s="233"/>
      <c r="EI36" s="233"/>
      <c r="EJ36" s="233"/>
      <c r="EK36" s="233"/>
      <c r="EL36" s="233"/>
      <c r="EM36" s="233"/>
      <c r="EN36" s="233"/>
    </row>
    <row r="37" spans="1:144" s="231" customFormat="1" ht="31.5" x14ac:dyDescent="0.25">
      <c r="A37" s="233"/>
      <c r="B37" s="233"/>
      <c r="C37" s="233"/>
      <c r="D37" s="233"/>
      <c r="E37" s="233"/>
      <c r="F37" s="531"/>
      <c r="G37" s="272" t="s">
        <v>1441</v>
      </c>
      <c r="H37" s="272" t="s">
        <v>1442</v>
      </c>
      <c r="I37" s="272" t="s">
        <v>1443</v>
      </c>
      <c r="J37" s="272"/>
      <c r="K37" s="272" t="s">
        <v>423</v>
      </c>
      <c r="L37" s="286" t="s">
        <v>1359</v>
      </c>
      <c r="M37" s="286"/>
      <c r="N37" s="286"/>
      <c r="O37" s="286" t="s">
        <v>1359</v>
      </c>
      <c r="P37" s="286" t="s">
        <v>1359</v>
      </c>
      <c r="Q37" s="286" t="s">
        <v>1359</v>
      </c>
      <c r="R37" s="286" t="s">
        <v>1359</v>
      </c>
      <c r="S37" s="286"/>
      <c r="T37" s="286"/>
      <c r="U37" s="286"/>
      <c r="V37" s="286"/>
      <c r="W37" s="286"/>
      <c r="X37" s="286"/>
      <c r="Y37" s="286"/>
      <c r="Z37" s="286"/>
      <c r="AA37" s="286"/>
      <c r="AB37" s="286"/>
      <c r="AC37" s="286"/>
      <c r="AD37" s="286"/>
      <c r="AE37" s="286"/>
      <c r="AF37" s="286"/>
      <c r="AG37" s="286"/>
      <c r="AH37" s="286"/>
      <c r="AI37" s="286" t="s">
        <v>1359</v>
      </c>
      <c r="AJ37" s="286"/>
      <c r="AK37" s="286"/>
      <c r="AL37" s="286" t="s">
        <v>1359</v>
      </c>
      <c r="AM37" s="286"/>
      <c r="AN37" s="286"/>
      <c r="AO37" s="286"/>
      <c r="AP37" s="286"/>
      <c r="AQ37" s="286"/>
      <c r="AR37" s="286" t="s">
        <v>1444</v>
      </c>
      <c r="AS37" s="276"/>
      <c r="AT37" s="276"/>
      <c r="AU37" s="276"/>
      <c r="AV37" s="276"/>
      <c r="AW37" s="276"/>
      <c r="AX37" s="233"/>
      <c r="AY37" s="233"/>
      <c r="AZ37" s="233"/>
      <c r="BA37" s="233"/>
      <c r="BB37" s="233"/>
      <c r="BC37" s="233"/>
      <c r="BD37" s="233"/>
      <c r="BE37" s="233"/>
      <c r="BF37" s="233"/>
      <c r="BG37" s="233"/>
      <c r="BH37" s="233"/>
      <c r="BI37" s="233"/>
      <c r="BJ37" s="233"/>
      <c r="BK37" s="233"/>
      <c r="BL37" s="233"/>
      <c r="BM37" s="233"/>
      <c r="BN37" s="233"/>
      <c r="BO37" s="233"/>
      <c r="BP37" s="233"/>
      <c r="BQ37" s="233"/>
      <c r="BR37" s="233"/>
      <c r="BS37" s="233"/>
      <c r="BT37" s="233"/>
      <c r="BU37" s="233"/>
      <c r="BV37" s="233"/>
      <c r="BW37" s="233"/>
      <c r="BX37" s="233"/>
      <c r="BY37" s="233"/>
      <c r="BZ37" s="233"/>
      <c r="CA37" s="233"/>
      <c r="CB37" s="233"/>
      <c r="CC37" s="233"/>
      <c r="CD37" s="233"/>
      <c r="CE37" s="233"/>
      <c r="CF37" s="233"/>
      <c r="CG37" s="233"/>
      <c r="CH37" s="233"/>
      <c r="CI37" s="233"/>
      <c r="CJ37" s="233"/>
      <c r="CK37" s="233"/>
      <c r="CL37" s="233"/>
      <c r="CM37" s="233"/>
      <c r="CN37" s="233"/>
      <c r="CO37" s="233"/>
      <c r="CP37" s="233"/>
      <c r="CQ37" s="233"/>
      <c r="CR37" s="233"/>
      <c r="CS37" s="233"/>
      <c r="CT37" s="233"/>
      <c r="CU37" s="233"/>
      <c r="CV37" s="233"/>
      <c r="CW37" s="233"/>
      <c r="CX37" s="233"/>
      <c r="CY37" s="233"/>
      <c r="CZ37" s="233"/>
      <c r="DA37" s="233"/>
      <c r="DB37" s="233"/>
      <c r="DC37" s="233"/>
      <c r="DD37" s="233"/>
      <c r="DE37" s="233"/>
      <c r="DF37" s="233"/>
      <c r="DG37" s="233"/>
      <c r="DH37" s="233"/>
      <c r="DI37" s="233"/>
      <c r="DJ37" s="233"/>
      <c r="DK37" s="233"/>
      <c r="DL37" s="233"/>
      <c r="DM37" s="233"/>
      <c r="DN37" s="233"/>
      <c r="DO37" s="233"/>
      <c r="DP37" s="233"/>
      <c r="DQ37" s="233"/>
      <c r="DR37" s="233"/>
      <c r="DS37" s="233"/>
      <c r="DT37" s="233"/>
      <c r="DU37" s="233"/>
      <c r="DV37" s="233"/>
      <c r="DW37" s="233"/>
      <c r="DX37" s="233"/>
      <c r="DY37" s="233"/>
      <c r="DZ37" s="233"/>
      <c r="EA37" s="233"/>
      <c r="EB37" s="233"/>
      <c r="EC37" s="233"/>
      <c r="ED37" s="233"/>
      <c r="EE37" s="233"/>
      <c r="EF37" s="233"/>
      <c r="EG37" s="233"/>
      <c r="EH37" s="233"/>
      <c r="EI37" s="233"/>
      <c r="EJ37" s="233"/>
      <c r="EK37" s="233"/>
      <c r="EL37" s="233"/>
      <c r="EM37" s="233"/>
      <c r="EN37" s="233"/>
    </row>
    <row r="38" spans="1:144" s="231" customFormat="1" ht="42" x14ac:dyDescent="0.25">
      <c r="A38" s="233"/>
      <c r="B38" s="233"/>
      <c r="C38" s="233"/>
      <c r="D38" s="233"/>
      <c r="E38" s="233"/>
      <c r="F38" s="531"/>
      <c r="G38" s="272" t="s">
        <v>1445</v>
      </c>
      <c r="H38" s="272" t="s">
        <v>1047</v>
      </c>
      <c r="I38" s="272" t="s">
        <v>1446</v>
      </c>
      <c r="J38" s="272"/>
      <c r="K38" s="272" t="s">
        <v>423</v>
      </c>
      <c r="L38" s="286" t="s">
        <v>1359</v>
      </c>
      <c r="M38" s="286"/>
      <c r="N38" s="286"/>
      <c r="O38" s="286" t="s">
        <v>1359</v>
      </c>
      <c r="P38" s="286" t="s">
        <v>1359</v>
      </c>
      <c r="Q38" s="286" t="s">
        <v>1359</v>
      </c>
      <c r="R38" s="286" t="s">
        <v>1359</v>
      </c>
      <c r="S38" s="286" t="s">
        <v>1359</v>
      </c>
      <c r="T38" s="286"/>
      <c r="U38" s="286"/>
      <c r="V38" s="286"/>
      <c r="W38" s="286"/>
      <c r="X38" s="286" t="s">
        <v>1359</v>
      </c>
      <c r="Y38" s="286" t="s">
        <v>1359</v>
      </c>
      <c r="Z38" s="286"/>
      <c r="AA38" s="286"/>
      <c r="AB38" s="286"/>
      <c r="AC38" s="286"/>
      <c r="AD38" s="286"/>
      <c r="AE38" s="286"/>
      <c r="AF38" s="286"/>
      <c r="AG38" s="286"/>
      <c r="AH38" s="286"/>
      <c r="AI38" s="286" t="s">
        <v>1359</v>
      </c>
      <c r="AJ38" s="286"/>
      <c r="AK38" s="286"/>
      <c r="AL38" s="286"/>
      <c r="AM38" s="286"/>
      <c r="AN38" s="286" t="s">
        <v>1359</v>
      </c>
      <c r="AO38" s="286"/>
      <c r="AP38" s="286"/>
      <c r="AQ38" s="286"/>
      <c r="AR38" s="286" t="s">
        <v>1447</v>
      </c>
      <c r="AS38" s="276"/>
      <c r="AT38" s="276"/>
      <c r="AU38" s="276"/>
      <c r="AV38" s="276"/>
      <c r="AW38" s="276"/>
      <c r="AX38" s="233"/>
      <c r="AY38" s="233"/>
      <c r="AZ38" s="233"/>
      <c r="BA38" s="233"/>
      <c r="BB38" s="233"/>
      <c r="BC38" s="233"/>
      <c r="BD38" s="233"/>
      <c r="BE38" s="233"/>
      <c r="BF38" s="233"/>
      <c r="BG38" s="233"/>
      <c r="BH38" s="233"/>
      <c r="BI38" s="233"/>
      <c r="BJ38" s="233"/>
      <c r="BK38" s="233"/>
      <c r="BL38" s="233"/>
      <c r="BM38" s="233"/>
      <c r="BN38" s="233"/>
      <c r="BO38" s="233"/>
      <c r="BP38" s="233"/>
      <c r="BQ38" s="233"/>
      <c r="BR38" s="233"/>
      <c r="BS38" s="233"/>
      <c r="BT38" s="233"/>
      <c r="BU38" s="233"/>
      <c r="BV38" s="233"/>
      <c r="BW38" s="233"/>
      <c r="BX38" s="233"/>
      <c r="BY38" s="233"/>
      <c r="BZ38" s="233"/>
      <c r="CA38" s="233"/>
      <c r="CB38" s="233"/>
      <c r="CC38" s="233"/>
      <c r="CD38" s="233"/>
      <c r="CE38" s="233"/>
      <c r="CF38" s="233"/>
      <c r="CG38" s="233"/>
      <c r="CH38" s="233"/>
      <c r="CI38" s="233"/>
      <c r="CJ38" s="233"/>
      <c r="CK38" s="233"/>
      <c r="CL38" s="233"/>
      <c r="CM38" s="233"/>
      <c r="CN38" s="233"/>
      <c r="CO38" s="233"/>
      <c r="CP38" s="233"/>
      <c r="CQ38" s="233"/>
      <c r="CR38" s="233"/>
      <c r="CS38" s="233"/>
      <c r="CT38" s="233"/>
      <c r="CU38" s="233"/>
      <c r="CV38" s="233"/>
      <c r="CW38" s="233"/>
      <c r="CX38" s="233"/>
      <c r="CY38" s="233"/>
      <c r="CZ38" s="233"/>
      <c r="DA38" s="233"/>
      <c r="DB38" s="233"/>
      <c r="DC38" s="233"/>
      <c r="DD38" s="233"/>
      <c r="DE38" s="233"/>
      <c r="DF38" s="233"/>
      <c r="DG38" s="233"/>
      <c r="DH38" s="233"/>
      <c r="DI38" s="233"/>
      <c r="DJ38" s="233"/>
      <c r="DK38" s="233"/>
      <c r="DL38" s="233"/>
      <c r="DM38" s="233"/>
      <c r="DN38" s="233"/>
      <c r="DO38" s="233"/>
      <c r="DP38" s="233"/>
      <c r="DQ38" s="233"/>
      <c r="DR38" s="233"/>
      <c r="DS38" s="233"/>
      <c r="DT38" s="233"/>
      <c r="DU38" s="233"/>
      <c r="DV38" s="233"/>
      <c r="DW38" s="233"/>
      <c r="DX38" s="233"/>
      <c r="DY38" s="233"/>
      <c r="DZ38" s="233"/>
      <c r="EA38" s="233"/>
      <c r="EB38" s="233"/>
      <c r="EC38" s="233"/>
      <c r="ED38" s="233"/>
      <c r="EE38" s="233"/>
      <c r="EF38" s="233"/>
      <c r="EG38" s="233"/>
      <c r="EH38" s="233"/>
      <c r="EI38" s="233"/>
      <c r="EJ38" s="233"/>
      <c r="EK38" s="233"/>
      <c r="EL38" s="233"/>
      <c r="EM38" s="233"/>
      <c r="EN38" s="233"/>
    </row>
    <row r="39" spans="1:144" s="231" customFormat="1" ht="106.5" customHeight="1" x14ac:dyDescent="0.25">
      <c r="A39" s="233"/>
      <c r="B39" s="233"/>
      <c r="C39" s="233"/>
      <c r="D39" s="233"/>
      <c r="E39" s="233"/>
      <c r="F39" s="531"/>
      <c r="G39" s="272" t="s">
        <v>1448</v>
      </c>
      <c r="H39" s="272" t="s">
        <v>1051</v>
      </c>
      <c r="I39" s="272" t="s">
        <v>1449</v>
      </c>
      <c r="J39" s="272"/>
      <c r="K39" s="272" t="s">
        <v>423</v>
      </c>
      <c r="L39" s="286" t="s">
        <v>1359</v>
      </c>
      <c r="M39" s="286"/>
      <c r="N39" s="286"/>
      <c r="O39" s="286" t="s">
        <v>1359</v>
      </c>
      <c r="P39" s="286" t="s">
        <v>1359</v>
      </c>
      <c r="Q39" s="286" t="s">
        <v>1359</v>
      </c>
      <c r="R39" s="286" t="s">
        <v>1359</v>
      </c>
      <c r="S39" s="286" t="s">
        <v>1359</v>
      </c>
      <c r="T39" s="286"/>
      <c r="U39" s="286"/>
      <c r="V39" s="286"/>
      <c r="W39" s="286"/>
      <c r="X39" s="286"/>
      <c r="Y39" s="286" t="s">
        <v>1359</v>
      </c>
      <c r="Z39" s="286"/>
      <c r="AA39" s="286"/>
      <c r="AB39" s="286"/>
      <c r="AC39" s="286"/>
      <c r="AD39" s="286"/>
      <c r="AE39" s="286"/>
      <c r="AF39" s="286"/>
      <c r="AG39" s="286"/>
      <c r="AH39" s="286"/>
      <c r="AI39" s="286" t="s">
        <v>1359</v>
      </c>
      <c r="AJ39" s="286"/>
      <c r="AK39" s="286"/>
      <c r="AL39" s="286"/>
      <c r="AM39" s="286" t="s">
        <v>1359</v>
      </c>
      <c r="AN39" s="286"/>
      <c r="AO39" s="286"/>
      <c r="AP39" s="286" t="s">
        <v>156</v>
      </c>
      <c r="AQ39" s="286"/>
      <c r="AR39" s="286" t="s">
        <v>1450</v>
      </c>
      <c r="AS39" s="276"/>
      <c r="AT39" s="276"/>
      <c r="AU39" s="276"/>
      <c r="AV39" s="276"/>
      <c r="AW39" s="276"/>
      <c r="AX39" s="233"/>
      <c r="AY39" s="233"/>
      <c r="AZ39" s="233"/>
      <c r="BA39" s="233"/>
      <c r="BB39" s="233"/>
      <c r="BC39" s="233"/>
      <c r="BD39" s="233"/>
      <c r="BE39" s="233"/>
      <c r="BF39" s="233"/>
      <c r="BG39" s="233"/>
      <c r="BH39" s="233"/>
      <c r="BI39" s="233"/>
      <c r="BJ39" s="233"/>
      <c r="BK39" s="233"/>
      <c r="BL39" s="233"/>
      <c r="BM39" s="233"/>
      <c r="BN39" s="233"/>
      <c r="BO39" s="233"/>
      <c r="BP39" s="233"/>
      <c r="BQ39" s="233"/>
      <c r="BR39" s="233"/>
      <c r="BS39" s="233"/>
      <c r="BT39" s="233"/>
      <c r="BU39" s="233"/>
      <c r="BV39" s="233"/>
      <c r="BW39" s="233"/>
      <c r="BX39" s="233"/>
      <c r="BY39" s="233"/>
      <c r="BZ39" s="233"/>
      <c r="CA39" s="233"/>
      <c r="CB39" s="233"/>
      <c r="CC39" s="233"/>
      <c r="CD39" s="233"/>
      <c r="CE39" s="233"/>
      <c r="CF39" s="233"/>
      <c r="CG39" s="233"/>
      <c r="CH39" s="233"/>
      <c r="CI39" s="233"/>
      <c r="CJ39" s="233"/>
      <c r="CK39" s="233"/>
      <c r="CL39" s="233"/>
      <c r="CM39" s="233"/>
      <c r="CN39" s="233"/>
      <c r="CO39" s="233"/>
      <c r="CP39" s="233"/>
      <c r="CQ39" s="233"/>
      <c r="CR39" s="233"/>
      <c r="CS39" s="233"/>
      <c r="CT39" s="233"/>
      <c r="CU39" s="233"/>
      <c r="CV39" s="233"/>
      <c r="CW39" s="233"/>
      <c r="CX39" s="233"/>
      <c r="CY39" s="233"/>
      <c r="CZ39" s="233"/>
      <c r="DA39" s="233"/>
      <c r="DB39" s="233"/>
      <c r="DC39" s="233"/>
      <c r="DD39" s="233"/>
      <c r="DE39" s="233"/>
      <c r="DF39" s="233"/>
      <c r="DG39" s="233"/>
      <c r="DH39" s="233"/>
      <c r="DI39" s="233"/>
      <c r="DJ39" s="233"/>
      <c r="DK39" s="233"/>
      <c r="DL39" s="233"/>
      <c r="DM39" s="233"/>
      <c r="DN39" s="233"/>
      <c r="DO39" s="233"/>
      <c r="DP39" s="233"/>
      <c r="DQ39" s="233"/>
      <c r="DR39" s="233"/>
      <c r="DS39" s="233"/>
      <c r="DT39" s="233"/>
      <c r="DU39" s="233"/>
      <c r="DV39" s="233"/>
      <c r="DW39" s="233"/>
      <c r="DX39" s="233"/>
      <c r="DY39" s="233"/>
      <c r="DZ39" s="233"/>
      <c r="EA39" s="233"/>
      <c r="EB39" s="233"/>
      <c r="EC39" s="233"/>
      <c r="ED39" s="233"/>
      <c r="EE39" s="233"/>
      <c r="EF39" s="233"/>
      <c r="EG39" s="233"/>
      <c r="EH39" s="233"/>
      <c r="EI39" s="233"/>
      <c r="EJ39" s="233"/>
      <c r="EK39" s="233"/>
      <c r="EL39" s="233"/>
      <c r="EM39" s="233"/>
      <c r="EN39" s="233"/>
    </row>
    <row r="40" spans="1:144" s="231" customFormat="1" ht="134.25" customHeight="1" x14ac:dyDescent="0.25">
      <c r="A40" s="233"/>
      <c r="B40" s="233"/>
      <c r="C40" s="233"/>
      <c r="D40" s="233"/>
      <c r="E40" s="233"/>
      <c r="F40" s="531"/>
      <c r="G40" s="272" t="s">
        <v>119</v>
      </c>
      <c r="H40" s="272" t="s">
        <v>1054</v>
      </c>
      <c r="I40" s="272" t="s">
        <v>1451</v>
      </c>
      <c r="J40" s="272"/>
      <c r="K40" s="272" t="s">
        <v>1452</v>
      </c>
      <c r="L40" s="286" t="s">
        <v>1359</v>
      </c>
      <c r="M40" s="286"/>
      <c r="N40" s="286" t="s">
        <v>1359</v>
      </c>
      <c r="O40" s="286" t="s">
        <v>1359</v>
      </c>
      <c r="P40" s="286" t="s">
        <v>1359</v>
      </c>
      <c r="Q40" s="286" t="s">
        <v>1359</v>
      </c>
      <c r="R40" s="286" t="s">
        <v>1359</v>
      </c>
      <c r="S40" s="286" t="s">
        <v>1359</v>
      </c>
      <c r="T40" s="286"/>
      <c r="U40" s="286"/>
      <c r="V40" s="286"/>
      <c r="W40" s="286"/>
      <c r="X40" s="286"/>
      <c r="Y40" s="286"/>
      <c r="Z40" s="286"/>
      <c r="AA40" s="286"/>
      <c r="AB40" s="286"/>
      <c r="AC40" s="286"/>
      <c r="AD40" s="286"/>
      <c r="AE40" s="286"/>
      <c r="AF40" s="286"/>
      <c r="AG40" s="286"/>
      <c r="AH40" s="286"/>
      <c r="AI40" s="286"/>
      <c r="AJ40" s="286"/>
      <c r="AK40" s="286" t="s">
        <v>1359</v>
      </c>
      <c r="AL40" s="286" t="s">
        <v>1359</v>
      </c>
      <c r="AM40" s="286"/>
      <c r="AN40" s="286"/>
      <c r="AO40" s="286"/>
      <c r="AP40" s="286" t="s">
        <v>121</v>
      </c>
      <c r="AQ40" s="286" t="s">
        <v>1359</v>
      </c>
      <c r="AR40" s="286" t="s">
        <v>1453</v>
      </c>
      <c r="AS40" s="276"/>
      <c r="AT40" s="276"/>
      <c r="AU40" s="276"/>
      <c r="AV40" s="276"/>
      <c r="AW40" s="276"/>
      <c r="AX40" s="233"/>
      <c r="AY40" s="233"/>
      <c r="AZ40" s="233"/>
      <c r="BA40" s="233"/>
      <c r="BB40" s="233"/>
      <c r="BC40" s="233"/>
      <c r="BD40" s="233"/>
      <c r="BE40" s="233"/>
      <c r="BF40" s="233"/>
      <c r="BG40" s="233"/>
      <c r="BH40" s="233"/>
      <c r="BI40" s="233"/>
      <c r="BJ40" s="233"/>
      <c r="BK40" s="233"/>
      <c r="BL40" s="233"/>
      <c r="BM40" s="233"/>
      <c r="BN40" s="233"/>
      <c r="BO40" s="233"/>
      <c r="BP40" s="233"/>
      <c r="BQ40" s="233"/>
      <c r="BR40" s="233"/>
      <c r="BS40" s="233"/>
      <c r="BT40" s="233"/>
      <c r="BU40" s="233"/>
      <c r="BV40" s="233"/>
      <c r="BW40" s="233"/>
      <c r="BX40" s="233"/>
      <c r="BY40" s="233"/>
      <c r="BZ40" s="233"/>
      <c r="CA40" s="233"/>
      <c r="CB40" s="233"/>
      <c r="CC40" s="233"/>
      <c r="CD40" s="233"/>
      <c r="CE40" s="233"/>
      <c r="CF40" s="233"/>
      <c r="CG40" s="233"/>
      <c r="CH40" s="233"/>
      <c r="CI40" s="233"/>
      <c r="CJ40" s="233"/>
      <c r="CK40" s="233"/>
      <c r="CL40" s="233"/>
      <c r="CM40" s="233"/>
      <c r="CN40" s="233"/>
      <c r="CO40" s="233"/>
      <c r="CP40" s="233"/>
      <c r="CQ40" s="233"/>
      <c r="CR40" s="233"/>
      <c r="CS40" s="233"/>
      <c r="CT40" s="233"/>
      <c r="CU40" s="233"/>
      <c r="CV40" s="233"/>
      <c r="CW40" s="233"/>
      <c r="CX40" s="233"/>
      <c r="CY40" s="233"/>
      <c r="CZ40" s="233"/>
      <c r="DA40" s="233"/>
      <c r="DB40" s="233"/>
      <c r="DC40" s="233"/>
      <c r="DD40" s="233"/>
      <c r="DE40" s="233"/>
      <c r="DF40" s="233"/>
      <c r="DG40" s="233"/>
      <c r="DH40" s="233"/>
      <c r="DI40" s="233"/>
      <c r="DJ40" s="233"/>
      <c r="DK40" s="233"/>
      <c r="DL40" s="233"/>
      <c r="DM40" s="233"/>
      <c r="DN40" s="233"/>
      <c r="DO40" s="233"/>
      <c r="DP40" s="233"/>
      <c r="DQ40" s="233"/>
      <c r="DR40" s="233"/>
      <c r="DS40" s="233"/>
      <c r="DT40" s="233"/>
      <c r="DU40" s="233"/>
      <c r="DV40" s="233"/>
      <c r="DW40" s="233"/>
      <c r="DX40" s="233"/>
      <c r="DY40" s="233"/>
      <c r="DZ40" s="233"/>
      <c r="EA40" s="233"/>
      <c r="EB40" s="233"/>
      <c r="EC40" s="233"/>
      <c r="ED40" s="233"/>
      <c r="EE40" s="233"/>
      <c r="EF40" s="233"/>
      <c r="EG40" s="233"/>
      <c r="EH40" s="233"/>
      <c r="EI40" s="233"/>
      <c r="EJ40" s="233"/>
      <c r="EK40" s="233"/>
      <c r="EL40" s="233"/>
      <c r="EM40" s="233"/>
      <c r="EN40" s="233"/>
    </row>
    <row r="41" spans="1:144" s="231" customFormat="1" ht="112.5" customHeight="1" x14ac:dyDescent="0.25">
      <c r="A41" s="233"/>
      <c r="B41" s="233"/>
      <c r="C41" s="233"/>
      <c r="D41" s="233"/>
      <c r="E41" s="233"/>
      <c r="F41" s="531"/>
      <c r="G41" s="272" t="s">
        <v>100</v>
      </c>
      <c r="H41" s="272" t="s">
        <v>1061</v>
      </c>
      <c r="I41" s="272" t="s">
        <v>1454</v>
      </c>
      <c r="J41" s="272"/>
      <c r="K41" s="272" t="s">
        <v>1455</v>
      </c>
      <c r="L41" s="286" t="s">
        <v>1359</v>
      </c>
      <c r="M41" s="286"/>
      <c r="N41" s="286"/>
      <c r="O41" s="286" t="s">
        <v>1359</v>
      </c>
      <c r="P41" s="286" t="s">
        <v>1359</v>
      </c>
      <c r="Q41" s="286" t="s">
        <v>1359</v>
      </c>
      <c r="R41" s="286" t="s">
        <v>1359</v>
      </c>
      <c r="S41" s="286" t="s">
        <v>1359</v>
      </c>
      <c r="T41" s="286"/>
      <c r="U41" s="286"/>
      <c r="V41" s="286"/>
      <c r="W41" s="286"/>
      <c r="X41" s="286"/>
      <c r="Y41" s="286"/>
      <c r="Z41" s="286"/>
      <c r="AA41" s="286"/>
      <c r="AB41" s="286"/>
      <c r="AC41" s="286"/>
      <c r="AD41" s="286"/>
      <c r="AE41" s="286"/>
      <c r="AF41" s="286"/>
      <c r="AG41" s="286"/>
      <c r="AH41" s="286"/>
      <c r="AI41" s="286" t="s">
        <v>1359</v>
      </c>
      <c r="AJ41" s="286"/>
      <c r="AK41" s="286" t="s">
        <v>1359</v>
      </c>
      <c r="AL41" s="286" t="s">
        <v>1359</v>
      </c>
      <c r="AM41" s="286"/>
      <c r="AN41" s="286"/>
      <c r="AO41" s="286"/>
      <c r="AP41" s="286" t="s">
        <v>156</v>
      </c>
      <c r="AQ41" s="286"/>
      <c r="AR41" s="286" t="s">
        <v>1456</v>
      </c>
      <c r="AS41" s="276"/>
      <c r="AT41" s="276"/>
      <c r="AU41" s="276"/>
      <c r="AV41" s="276"/>
      <c r="AW41" s="276"/>
      <c r="AX41" s="233"/>
      <c r="AY41" s="233"/>
      <c r="AZ41" s="233"/>
      <c r="BA41" s="233"/>
      <c r="BB41" s="233"/>
      <c r="BC41" s="233"/>
      <c r="BD41" s="233"/>
      <c r="BE41" s="233"/>
      <c r="BF41" s="233"/>
      <c r="BG41" s="233"/>
      <c r="BH41" s="233"/>
      <c r="BI41" s="233"/>
      <c r="BJ41" s="233"/>
      <c r="BK41" s="233"/>
      <c r="BL41" s="233"/>
      <c r="BM41" s="233"/>
      <c r="BN41" s="233"/>
      <c r="BO41" s="233"/>
      <c r="BP41" s="233"/>
      <c r="BQ41" s="233"/>
      <c r="BR41" s="233"/>
      <c r="BS41" s="233"/>
      <c r="BT41" s="233"/>
      <c r="BU41" s="233"/>
      <c r="BV41" s="233"/>
      <c r="BW41" s="233"/>
      <c r="BX41" s="233"/>
      <c r="BY41" s="233"/>
      <c r="BZ41" s="233"/>
      <c r="CA41" s="233"/>
      <c r="CB41" s="233"/>
      <c r="CC41" s="233"/>
      <c r="CD41" s="233"/>
      <c r="CE41" s="233"/>
      <c r="CF41" s="233"/>
      <c r="CG41" s="233"/>
      <c r="CH41" s="233"/>
      <c r="CI41" s="233"/>
      <c r="CJ41" s="233"/>
      <c r="CK41" s="233"/>
      <c r="CL41" s="233"/>
      <c r="CM41" s="233"/>
      <c r="CN41" s="233"/>
      <c r="CO41" s="233"/>
      <c r="CP41" s="233"/>
      <c r="CQ41" s="233"/>
      <c r="CR41" s="233"/>
      <c r="CS41" s="233"/>
      <c r="CT41" s="233"/>
      <c r="CU41" s="233"/>
      <c r="CV41" s="233"/>
      <c r="CW41" s="233"/>
      <c r="CX41" s="233"/>
      <c r="CY41" s="233"/>
      <c r="CZ41" s="233"/>
      <c r="DA41" s="233"/>
      <c r="DB41" s="233"/>
      <c r="DC41" s="233"/>
      <c r="DD41" s="233"/>
      <c r="DE41" s="233"/>
      <c r="DF41" s="233"/>
      <c r="DG41" s="233"/>
      <c r="DH41" s="233"/>
      <c r="DI41" s="233"/>
      <c r="DJ41" s="233"/>
      <c r="DK41" s="233"/>
      <c r="DL41" s="233"/>
      <c r="DM41" s="233"/>
      <c r="DN41" s="233"/>
      <c r="DO41" s="233"/>
      <c r="DP41" s="233"/>
      <c r="DQ41" s="233"/>
      <c r="DR41" s="233"/>
      <c r="DS41" s="233"/>
      <c r="DT41" s="233"/>
      <c r="DU41" s="233"/>
      <c r="DV41" s="233"/>
      <c r="DW41" s="233"/>
      <c r="DX41" s="233"/>
      <c r="DY41" s="233"/>
      <c r="DZ41" s="233"/>
      <c r="EA41" s="233"/>
      <c r="EB41" s="233"/>
      <c r="EC41" s="233"/>
      <c r="ED41" s="233"/>
      <c r="EE41" s="233"/>
      <c r="EF41" s="233"/>
      <c r="EG41" s="233"/>
      <c r="EH41" s="233"/>
      <c r="EI41" s="233"/>
      <c r="EJ41" s="233"/>
      <c r="EK41" s="233"/>
      <c r="EL41" s="233"/>
      <c r="EM41" s="233"/>
      <c r="EN41" s="233"/>
    </row>
    <row r="42" spans="1:144" s="231" customFormat="1" ht="52.5" x14ac:dyDescent="0.25">
      <c r="A42" s="233"/>
      <c r="B42" s="233"/>
      <c r="C42" s="233"/>
      <c r="D42" s="233"/>
      <c r="E42" s="233"/>
      <c r="F42" s="531"/>
      <c r="G42" s="272" t="s">
        <v>1457</v>
      </c>
      <c r="H42" s="272" t="s">
        <v>1066</v>
      </c>
      <c r="I42" s="272" t="s">
        <v>1458</v>
      </c>
      <c r="J42" s="272"/>
      <c r="K42" s="272" t="s">
        <v>423</v>
      </c>
      <c r="L42" s="286" t="s">
        <v>1359</v>
      </c>
      <c r="M42" s="286"/>
      <c r="N42" s="286" t="s">
        <v>1359</v>
      </c>
      <c r="O42" s="286" t="s">
        <v>1359</v>
      </c>
      <c r="P42" s="286" t="s">
        <v>1359</v>
      </c>
      <c r="Q42" s="286" t="s">
        <v>1359</v>
      </c>
      <c r="R42" s="286"/>
      <c r="S42" s="286" t="s">
        <v>1359</v>
      </c>
      <c r="T42" s="286"/>
      <c r="U42" s="286"/>
      <c r="V42" s="286" t="s">
        <v>1359</v>
      </c>
      <c r="W42" s="286"/>
      <c r="X42" s="286" t="s">
        <v>1359</v>
      </c>
      <c r="Y42" s="286"/>
      <c r="Z42" s="286"/>
      <c r="AA42" s="286" t="s">
        <v>1359</v>
      </c>
      <c r="AB42" s="286" t="s">
        <v>1359</v>
      </c>
      <c r="AC42" s="286" t="s">
        <v>1359</v>
      </c>
      <c r="AD42" s="286" t="s">
        <v>1359</v>
      </c>
      <c r="AE42" s="286" t="s">
        <v>1359</v>
      </c>
      <c r="AF42" s="286" t="s">
        <v>1359</v>
      </c>
      <c r="AG42" s="286" t="s">
        <v>1359</v>
      </c>
      <c r="AH42" s="286"/>
      <c r="AI42" s="286"/>
      <c r="AJ42" s="286" t="s">
        <v>1359</v>
      </c>
      <c r="AK42" s="286"/>
      <c r="AL42" s="286" t="s">
        <v>1359</v>
      </c>
      <c r="AM42" s="286" t="s">
        <v>1359</v>
      </c>
      <c r="AN42" s="286" t="s">
        <v>1359</v>
      </c>
      <c r="AO42" s="286"/>
      <c r="AP42" s="286"/>
      <c r="AQ42" s="286" t="s">
        <v>1359</v>
      </c>
      <c r="AR42" s="286" t="s">
        <v>1459</v>
      </c>
      <c r="AS42" s="276"/>
      <c r="AT42" s="276"/>
      <c r="AU42" s="276"/>
      <c r="AV42" s="276"/>
      <c r="AW42" s="276"/>
      <c r="AX42" s="233"/>
      <c r="AY42" s="233"/>
      <c r="AZ42" s="233"/>
      <c r="BA42" s="233"/>
      <c r="BB42" s="233"/>
      <c r="BC42" s="233"/>
      <c r="BD42" s="233"/>
      <c r="BE42" s="233"/>
      <c r="BF42" s="233"/>
      <c r="BG42" s="233"/>
      <c r="BH42" s="233"/>
      <c r="BI42" s="233"/>
      <c r="BJ42" s="233"/>
      <c r="BK42" s="233"/>
      <c r="BL42" s="233"/>
      <c r="BM42" s="233"/>
      <c r="BN42" s="233"/>
      <c r="BO42" s="233"/>
      <c r="BP42" s="233"/>
      <c r="BQ42" s="233"/>
      <c r="BR42" s="233"/>
      <c r="BS42" s="233"/>
      <c r="BT42" s="233"/>
      <c r="BU42" s="233"/>
      <c r="BV42" s="233"/>
      <c r="BW42" s="233"/>
      <c r="BX42" s="233"/>
      <c r="BY42" s="233"/>
      <c r="BZ42" s="233"/>
      <c r="CA42" s="233"/>
      <c r="CB42" s="233"/>
      <c r="CC42" s="233"/>
      <c r="CD42" s="233"/>
      <c r="CE42" s="233"/>
      <c r="CF42" s="233"/>
      <c r="CG42" s="233"/>
      <c r="CH42" s="233"/>
      <c r="CI42" s="233"/>
      <c r="CJ42" s="233"/>
      <c r="CK42" s="233"/>
      <c r="CL42" s="233"/>
      <c r="CM42" s="233"/>
      <c r="CN42" s="233"/>
      <c r="CO42" s="233"/>
      <c r="CP42" s="233"/>
      <c r="CQ42" s="233"/>
      <c r="CR42" s="233"/>
      <c r="CS42" s="233"/>
      <c r="CT42" s="233"/>
      <c r="CU42" s="233"/>
      <c r="CV42" s="233"/>
      <c r="CW42" s="233"/>
      <c r="CX42" s="233"/>
      <c r="CY42" s="233"/>
      <c r="CZ42" s="233"/>
      <c r="DA42" s="233"/>
      <c r="DB42" s="233"/>
      <c r="DC42" s="233"/>
      <c r="DD42" s="233"/>
      <c r="DE42" s="233"/>
      <c r="DF42" s="233"/>
      <c r="DG42" s="233"/>
      <c r="DH42" s="233"/>
      <c r="DI42" s="233"/>
      <c r="DJ42" s="233"/>
      <c r="DK42" s="233"/>
      <c r="DL42" s="233"/>
      <c r="DM42" s="233"/>
      <c r="DN42" s="233"/>
      <c r="DO42" s="233"/>
      <c r="DP42" s="233"/>
      <c r="DQ42" s="233"/>
      <c r="DR42" s="233"/>
      <c r="DS42" s="233"/>
      <c r="DT42" s="233"/>
      <c r="DU42" s="233"/>
      <c r="DV42" s="233"/>
      <c r="DW42" s="233"/>
      <c r="DX42" s="233"/>
      <c r="DY42" s="233"/>
      <c r="DZ42" s="233"/>
      <c r="EA42" s="233"/>
      <c r="EB42" s="233"/>
      <c r="EC42" s="233"/>
      <c r="ED42" s="233"/>
      <c r="EE42" s="233"/>
      <c r="EF42" s="233"/>
      <c r="EG42" s="233"/>
      <c r="EH42" s="233"/>
      <c r="EI42" s="233"/>
      <c r="EJ42" s="233"/>
      <c r="EK42" s="233"/>
      <c r="EL42" s="233"/>
      <c r="EM42" s="233"/>
      <c r="EN42" s="233"/>
    </row>
    <row r="43" spans="1:144" s="231" customFormat="1" ht="52.5" x14ac:dyDescent="0.25">
      <c r="A43" s="233"/>
      <c r="B43" s="233"/>
      <c r="C43" s="233"/>
      <c r="D43" s="233"/>
      <c r="E43" s="233"/>
      <c r="F43" s="531"/>
      <c r="G43" s="272" t="s">
        <v>267</v>
      </c>
      <c r="H43" s="272" t="s">
        <v>1460</v>
      </c>
      <c r="I43" s="272"/>
      <c r="J43" s="272" t="s">
        <v>1461</v>
      </c>
      <c r="K43" s="272" t="s">
        <v>263</v>
      </c>
      <c r="L43" s="286" t="s">
        <v>1359</v>
      </c>
      <c r="M43" s="286"/>
      <c r="N43" s="286"/>
      <c r="O43" s="286" t="s">
        <v>1359</v>
      </c>
      <c r="P43" s="286" t="s">
        <v>1359</v>
      </c>
      <c r="Q43" s="286" t="s">
        <v>1359</v>
      </c>
      <c r="R43" s="286" t="s">
        <v>1359</v>
      </c>
      <c r="S43" s="286"/>
      <c r="T43" s="286"/>
      <c r="U43" s="286"/>
      <c r="V43" s="286"/>
      <c r="W43" s="286"/>
      <c r="X43" s="286"/>
      <c r="Y43" s="286" t="s">
        <v>1359</v>
      </c>
      <c r="Z43" s="286"/>
      <c r="AA43" s="286"/>
      <c r="AB43" s="286" t="s">
        <v>1359</v>
      </c>
      <c r="AC43" s="286" t="s">
        <v>1359</v>
      </c>
      <c r="AD43" s="286" t="s">
        <v>1359</v>
      </c>
      <c r="AE43" s="286" t="s">
        <v>1359</v>
      </c>
      <c r="AF43" s="286"/>
      <c r="AG43" s="286" t="s">
        <v>1359</v>
      </c>
      <c r="AH43" s="286"/>
      <c r="AI43" s="286"/>
      <c r="AJ43" s="286"/>
      <c r="AK43" s="286"/>
      <c r="AL43" s="286"/>
      <c r="AM43" s="286" t="s">
        <v>1359</v>
      </c>
      <c r="AN43" s="286" t="s">
        <v>1359</v>
      </c>
      <c r="AO43" s="286" t="s">
        <v>1359</v>
      </c>
      <c r="AP43" s="286"/>
      <c r="AQ43" s="286"/>
      <c r="AR43" s="286"/>
      <c r="AS43" s="276"/>
      <c r="AT43" s="276"/>
      <c r="AU43" s="276"/>
      <c r="AV43" s="276"/>
      <c r="AW43" s="276"/>
      <c r="AX43" s="233"/>
      <c r="AY43" s="233"/>
      <c r="AZ43" s="233"/>
      <c r="BA43" s="233"/>
      <c r="BB43" s="233"/>
      <c r="BC43" s="233"/>
      <c r="BD43" s="233"/>
      <c r="BE43" s="233"/>
      <c r="BF43" s="233"/>
      <c r="BG43" s="233"/>
      <c r="BH43" s="233"/>
      <c r="BI43" s="233"/>
      <c r="BJ43" s="233"/>
      <c r="BK43" s="233"/>
      <c r="BL43" s="233"/>
      <c r="BM43" s="233"/>
      <c r="BN43" s="233"/>
      <c r="BO43" s="233"/>
      <c r="BP43" s="233"/>
      <c r="BQ43" s="233"/>
      <c r="BR43" s="233"/>
      <c r="BS43" s="233"/>
      <c r="BT43" s="233"/>
      <c r="BU43" s="233"/>
      <c r="BV43" s="233"/>
      <c r="BW43" s="233"/>
      <c r="BX43" s="233"/>
      <c r="BY43" s="233"/>
      <c r="BZ43" s="233"/>
      <c r="CA43" s="233"/>
      <c r="CB43" s="233"/>
      <c r="CC43" s="233"/>
      <c r="CD43" s="233"/>
      <c r="CE43" s="233"/>
      <c r="CF43" s="233"/>
      <c r="CG43" s="233"/>
      <c r="CH43" s="233"/>
      <c r="CI43" s="233"/>
      <c r="CJ43" s="233"/>
      <c r="CK43" s="233"/>
      <c r="CL43" s="233"/>
      <c r="CM43" s="233"/>
      <c r="CN43" s="233"/>
      <c r="CO43" s="233"/>
      <c r="CP43" s="233"/>
      <c r="CQ43" s="233"/>
      <c r="CR43" s="233"/>
      <c r="CS43" s="233"/>
      <c r="CT43" s="233"/>
      <c r="CU43" s="233"/>
      <c r="CV43" s="233"/>
      <c r="CW43" s="233"/>
      <c r="CX43" s="233"/>
      <c r="CY43" s="233"/>
      <c r="CZ43" s="233"/>
      <c r="DA43" s="233"/>
      <c r="DB43" s="233"/>
      <c r="DC43" s="233"/>
      <c r="DD43" s="233"/>
      <c r="DE43" s="233"/>
      <c r="DF43" s="233"/>
      <c r="DG43" s="233"/>
      <c r="DH43" s="233"/>
      <c r="DI43" s="233"/>
      <c r="DJ43" s="233"/>
      <c r="DK43" s="233"/>
      <c r="DL43" s="233"/>
      <c r="DM43" s="233"/>
      <c r="DN43" s="233"/>
      <c r="DO43" s="233"/>
      <c r="DP43" s="233"/>
      <c r="DQ43" s="233"/>
      <c r="DR43" s="233"/>
      <c r="DS43" s="233"/>
      <c r="DT43" s="233"/>
      <c r="DU43" s="233"/>
      <c r="DV43" s="233"/>
      <c r="DW43" s="233"/>
      <c r="DX43" s="233"/>
      <c r="DY43" s="233"/>
      <c r="DZ43" s="233"/>
      <c r="EA43" s="233"/>
      <c r="EB43" s="233"/>
      <c r="EC43" s="233"/>
      <c r="ED43" s="233"/>
      <c r="EE43" s="233"/>
      <c r="EF43" s="233"/>
      <c r="EG43" s="233"/>
      <c r="EH43" s="233"/>
      <c r="EI43" s="233"/>
      <c r="EJ43" s="233"/>
      <c r="EK43" s="233"/>
      <c r="EL43" s="233"/>
      <c r="EM43" s="233"/>
      <c r="EN43" s="233"/>
    </row>
    <row r="44" spans="1:144" s="231" customFormat="1" ht="171" customHeight="1" x14ac:dyDescent="0.25">
      <c r="A44" s="233"/>
      <c r="B44" s="233"/>
      <c r="C44" s="233"/>
      <c r="D44" s="233"/>
      <c r="E44" s="233"/>
      <c r="F44" s="531"/>
      <c r="G44" s="272" t="s">
        <v>1462</v>
      </c>
      <c r="H44" s="272" t="s">
        <v>1463</v>
      </c>
      <c r="I44" s="272"/>
      <c r="J44" s="272" t="s">
        <v>1464</v>
      </c>
      <c r="K44" s="272" t="s">
        <v>423</v>
      </c>
      <c r="L44" s="286" t="s">
        <v>1359</v>
      </c>
      <c r="M44" s="286"/>
      <c r="N44" s="286"/>
      <c r="O44" s="286" t="s">
        <v>1359</v>
      </c>
      <c r="P44" s="286" t="s">
        <v>1359</v>
      </c>
      <c r="Q44" s="286" t="s">
        <v>1359</v>
      </c>
      <c r="R44" s="286" t="s">
        <v>1359</v>
      </c>
      <c r="S44" s="286"/>
      <c r="T44" s="286"/>
      <c r="U44" s="286"/>
      <c r="V44" s="286"/>
      <c r="W44" s="286"/>
      <c r="X44" s="286"/>
      <c r="Y44" s="286" t="s">
        <v>1359</v>
      </c>
      <c r="Z44" s="286"/>
      <c r="AA44" s="286"/>
      <c r="AB44" s="286" t="s">
        <v>1359</v>
      </c>
      <c r="AC44" s="286" t="s">
        <v>1359</v>
      </c>
      <c r="AD44" s="286" t="s">
        <v>1359</v>
      </c>
      <c r="AE44" s="286" t="s">
        <v>1359</v>
      </c>
      <c r="AF44" s="286"/>
      <c r="AG44" s="286" t="s">
        <v>1359</v>
      </c>
      <c r="AH44" s="286"/>
      <c r="AI44" s="286"/>
      <c r="AJ44" s="286"/>
      <c r="AK44" s="286"/>
      <c r="AL44" s="286"/>
      <c r="AM44" s="286" t="s">
        <v>1359</v>
      </c>
      <c r="AN44" s="286" t="s">
        <v>1359</v>
      </c>
      <c r="AO44" s="286" t="s">
        <v>1359</v>
      </c>
      <c r="AP44" s="286"/>
      <c r="AQ44" s="286"/>
      <c r="AR44" s="286" t="s">
        <v>1465</v>
      </c>
      <c r="AS44" s="276"/>
      <c r="AT44" s="276"/>
      <c r="AU44" s="276"/>
      <c r="AV44" s="276"/>
      <c r="AW44" s="276"/>
      <c r="AX44" s="233"/>
      <c r="AY44" s="233"/>
      <c r="AZ44" s="233"/>
      <c r="BA44" s="233"/>
      <c r="BB44" s="233"/>
      <c r="BC44" s="233"/>
      <c r="BD44" s="233"/>
      <c r="BE44" s="233"/>
      <c r="BF44" s="233"/>
      <c r="BG44" s="233"/>
      <c r="BH44" s="233"/>
      <c r="BI44" s="233"/>
      <c r="BJ44" s="233"/>
      <c r="BK44" s="233"/>
      <c r="BL44" s="233"/>
      <c r="BM44" s="233"/>
      <c r="BN44" s="233"/>
      <c r="BO44" s="233"/>
      <c r="BP44" s="233"/>
      <c r="BQ44" s="233"/>
      <c r="BR44" s="233"/>
      <c r="BS44" s="233"/>
      <c r="BT44" s="233"/>
      <c r="BU44" s="233"/>
      <c r="BV44" s="233"/>
      <c r="BW44" s="233"/>
      <c r="BX44" s="233"/>
      <c r="BY44" s="233"/>
      <c r="BZ44" s="233"/>
      <c r="CA44" s="233"/>
      <c r="CB44" s="233"/>
      <c r="CC44" s="233"/>
      <c r="CD44" s="233"/>
      <c r="CE44" s="233"/>
      <c r="CF44" s="233"/>
      <c r="CG44" s="233"/>
      <c r="CH44" s="233"/>
      <c r="CI44" s="233"/>
      <c r="CJ44" s="233"/>
      <c r="CK44" s="233"/>
      <c r="CL44" s="233"/>
      <c r="CM44" s="233"/>
      <c r="CN44" s="233"/>
      <c r="CO44" s="233"/>
      <c r="CP44" s="233"/>
      <c r="CQ44" s="233"/>
      <c r="CR44" s="233"/>
      <c r="CS44" s="233"/>
      <c r="CT44" s="233"/>
      <c r="CU44" s="233"/>
      <c r="CV44" s="233"/>
      <c r="CW44" s="233"/>
      <c r="CX44" s="233"/>
      <c r="CY44" s="233"/>
      <c r="CZ44" s="233"/>
      <c r="DA44" s="233"/>
      <c r="DB44" s="233"/>
      <c r="DC44" s="233"/>
      <c r="DD44" s="233"/>
      <c r="DE44" s="233"/>
      <c r="DF44" s="233"/>
      <c r="DG44" s="233"/>
      <c r="DH44" s="233"/>
      <c r="DI44" s="233"/>
      <c r="DJ44" s="233"/>
      <c r="DK44" s="233"/>
      <c r="DL44" s="233"/>
      <c r="DM44" s="233"/>
      <c r="DN44" s="233"/>
      <c r="DO44" s="233"/>
      <c r="DP44" s="233"/>
      <c r="DQ44" s="233"/>
      <c r="DR44" s="233"/>
      <c r="DS44" s="233"/>
      <c r="DT44" s="233"/>
      <c r="DU44" s="233"/>
      <c r="DV44" s="233"/>
      <c r="DW44" s="233"/>
      <c r="DX44" s="233"/>
      <c r="DY44" s="233"/>
      <c r="DZ44" s="233"/>
      <c r="EA44" s="233"/>
      <c r="EB44" s="233"/>
      <c r="EC44" s="233"/>
      <c r="ED44" s="233"/>
      <c r="EE44" s="233"/>
      <c r="EF44" s="233"/>
      <c r="EG44" s="233"/>
      <c r="EH44" s="233"/>
      <c r="EI44" s="233"/>
      <c r="EJ44" s="233"/>
      <c r="EK44" s="233"/>
      <c r="EL44" s="233"/>
      <c r="EM44" s="233"/>
      <c r="EN44" s="233"/>
    </row>
    <row r="45" spans="1:144" s="231" customFormat="1" ht="73.5" x14ac:dyDescent="0.25">
      <c r="A45" s="233"/>
      <c r="B45" s="233"/>
      <c r="C45" s="233"/>
      <c r="D45" s="233"/>
      <c r="E45" s="233"/>
      <c r="F45" s="531"/>
      <c r="G45" s="272" t="s">
        <v>1466</v>
      </c>
      <c r="H45" s="272" t="s">
        <v>1467</v>
      </c>
      <c r="I45" s="272"/>
      <c r="J45" s="272" t="s">
        <v>1468</v>
      </c>
      <c r="K45" s="272" t="s">
        <v>423</v>
      </c>
      <c r="L45" s="286" t="s">
        <v>1359</v>
      </c>
      <c r="M45" s="286"/>
      <c r="N45" s="286"/>
      <c r="O45" s="286" t="s">
        <v>1359</v>
      </c>
      <c r="P45" s="286" t="s">
        <v>1359</v>
      </c>
      <c r="Q45" s="286" t="s">
        <v>1359</v>
      </c>
      <c r="R45" s="286" t="s">
        <v>1359</v>
      </c>
      <c r="S45" s="286"/>
      <c r="T45" s="286"/>
      <c r="U45" s="286"/>
      <c r="V45" s="286"/>
      <c r="W45" s="286"/>
      <c r="X45" s="286"/>
      <c r="Y45" s="286" t="s">
        <v>1359</v>
      </c>
      <c r="Z45" s="286"/>
      <c r="AA45" s="286"/>
      <c r="AB45" s="286" t="s">
        <v>1359</v>
      </c>
      <c r="AC45" s="286" t="s">
        <v>1359</v>
      </c>
      <c r="AD45" s="286" t="s">
        <v>1359</v>
      </c>
      <c r="AE45" s="286" t="s">
        <v>1359</v>
      </c>
      <c r="AF45" s="286"/>
      <c r="AG45" s="286" t="s">
        <v>1359</v>
      </c>
      <c r="AH45" s="286"/>
      <c r="AI45" s="286"/>
      <c r="AJ45" s="286"/>
      <c r="AK45" s="286"/>
      <c r="AL45" s="286"/>
      <c r="AM45" s="286" t="s">
        <v>1359</v>
      </c>
      <c r="AN45" s="286" t="s">
        <v>1359</v>
      </c>
      <c r="AO45" s="286" t="s">
        <v>1359</v>
      </c>
      <c r="AP45" s="286"/>
      <c r="AQ45" s="286"/>
      <c r="AR45" s="286" t="s">
        <v>1469</v>
      </c>
      <c r="AS45" s="276"/>
      <c r="AT45" s="276"/>
      <c r="AU45" s="276"/>
      <c r="AV45" s="276"/>
      <c r="AW45" s="276"/>
      <c r="AX45" s="233"/>
      <c r="AY45" s="233"/>
      <c r="AZ45" s="233"/>
      <c r="BA45" s="233"/>
      <c r="BB45" s="233"/>
      <c r="BC45" s="233"/>
      <c r="BD45" s="233"/>
      <c r="BE45" s="233"/>
      <c r="BF45" s="233"/>
      <c r="BG45" s="233"/>
      <c r="BH45" s="233"/>
      <c r="BI45" s="233"/>
      <c r="BJ45" s="233"/>
      <c r="BK45" s="233"/>
      <c r="BL45" s="233"/>
      <c r="BM45" s="233"/>
      <c r="BN45" s="233"/>
      <c r="BO45" s="233"/>
      <c r="BP45" s="233"/>
      <c r="BQ45" s="233"/>
      <c r="BR45" s="233"/>
      <c r="BS45" s="233"/>
      <c r="BT45" s="233"/>
      <c r="BU45" s="233"/>
      <c r="BV45" s="233"/>
      <c r="BW45" s="233"/>
      <c r="BX45" s="233"/>
      <c r="BY45" s="233"/>
      <c r="BZ45" s="233"/>
      <c r="CA45" s="233"/>
      <c r="CB45" s="233"/>
      <c r="CC45" s="233"/>
      <c r="CD45" s="233"/>
      <c r="CE45" s="233"/>
      <c r="CF45" s="233"/>
      <c r="CG45" s="233"/>
      <c r="CH45" s="233"/>
      <c r="CI45" s="233"/>
      <c r="CJ45" s="233"/>
      <c r="CK45" s="233"/>
      <c r="CL45" s="233"/>
      <c r="CM45" s="233"/>
      <c r="CN45" s="233"/>
      <c r="CO45" s="233"/>
      <c r="CP45" s="233"/>
      <c r="CQ45" s="233"/>
      <c r="CR45" s="233"/>
      <c r="CS45" s="233"/>
      <c r="CT45" s="233"/>
      <c r="CU45" s="233"/>
      <c r="CV45" s="233"/>
      <c r="CW45" s="233"/>
      <c r="CX45" s="233"/>
      <c r="CY45" s="233"/>
      <c r="CZ45" s="233"/>
      <c r="DA45" s="233"/>
      <c r="DB45" s="233"/>
      <c r="DC45" s="233"/>
      <c r="DD45" s="233"/>
      <c r="DE45" s="233"/>
      <c r="DF45" s="233"/>
      <c r="DG45" s="233"/>
      <c r="DH45" s="233"/>
      <c r="DI45" s="233"/>
      <c r="DJ45" s="233"/>
      <c r="DK45" s="233"/>
      <c r="DL45" s="233"/>
      <c r="DM45" s="233"/>
      <c r="DN45" s="233"/>
      <c r="DO45" s="233"/>
      <c r="DP45" s="233"/>
      <c r="DQ45" s="233"/>
      <c r="DR45" s="233"/>
      <c r="DS45" s="233"/>
      <c r="DT45" s="233"/>
      <c r="DU45" s="233"/>
      <c r="DV45" s="233"/>
      <c r="DW45" s="233"/>
      <c r="DX45" s="233"/>
      <c r="DY45" s="233"/>
      <c r="DZ45" s="233"/>
      <c r="EA45" s="233"/>
      <c r="EB45" s="233"/>
      <c r="EC45" s="233"/>
      <c r="ED45" s="233"/>
      <c r="EE45" s="233"/>
      <c r="EF45" s="233"/>
      <c r="EG45" s="233"/>
      <c r="EH45" s="233"/>
      <c r="EI45" s="233"/>
      <c r="EJ45" s="233"/>
      <c r="EK45" s="233"/>
      <c r="EL45" s="233"/>
      <c r="EM45" s="233"/>
      <c r="EN45" s="233"/>
    </row>
    <row r="46" spans="1:144" s="231" customFormat="1" ht="42" x14ac:dyDescent="0.25">
      <c r="A46" s="233"/>
      <c r="B46" s="233"/>
      <c r="C46" s="233"/>
      <c r="D46" s="233"/>
      <c r="E46" s="233"/>
      <c r="F46" s="531"/>
      <c r="G46" s="272" t="s">
        <v>1470</v>
      </c>
      <c r="H46" s="272" t="s">
        <v>1471</v>
      </c>
      <c r="I46" s="272"/>
      <c r="J46" s="272" t="s">
        <v>1472</v>
      </c>
      <c r="K46" s="272" t="s">
        <v>423</v>
      </c>
      <c r="L46" s="286" t="s">
        <v>1359</v>
      </c>
      <c r="M46" s="286"/>
      <c r="N46" s="286"/>
      <c r="O46" s="286"/>
      <c r="P46" s="286" t="s">
        <v>1359</v>
      </c>
      <c r="Q46" s="286"/>
      <c r="R46" s="286"/>
      <c r="S46" s="286" t="s">
        <v>1359</v>
      </c>
      <c r="T46" s="286"/>
      <c r="U46" s="286"/>
      <c r="V46" s="286"/>
      <c r="W46" s="286" t="s">
        <v>1359</v>
      </c>
      <c r="X46" s="286" t="s">
        <v>1359</v>
      </c>
      <c r="Y46" s="286" t="s">
        <v>1359</v>
      </c>
      <c r="Z46" s="286"/>
      <c r="AA46" s="286"/>
      <c r="AB46" s="286"/>
      <c r="AC46" s="286"/>
      <c r="AD46" s="286"/>
      <c r="AE46" s="286"/>
      <c r="AF46" s="286"/>
      <c r="AG46" s="286"/>
      <c r="AH46" s="286"/>
      <c r="AI46" s="286" t="s">
        <v>1359</v>
      </c>
      <c r="AJ46" s="286"/>
      <c r="AK46" s="286"/>
      <c r="AL46" s="286"/>
      <c r="AM46" s="286" t="s">
        <v>1359</v>
      </c>
      <c r="AN46" s="286" t="s">
        <v>1359</v>
      </c>
      <c r="AO46" s="286"/>
      <c r="AP46" s="286"/>
      <c r="AQ46" s="286"/>
      <c r="AR46" s="286" t="s">
        <v>1473</v>
      </c>
      <c r="AS46" s="276"/>
      <c r="AT46" s="276"/>
      <c r="AU46" s="276"/>
      <c r="AV46" s="276"/>
      <c r="AW46" s="276"/>
      <c r="AX46" s="233"/>
      <c r="AY46" s="233"/>
      <c r="AZ46" s="233"/>
      <c r="BA46" s="233"/>
      <c r="BB46" s="233"/>
      <c r="BC46" s="233"/>
      <c r="BD46" s="233"/>
      <c r="BE46" s="233"/>
      <c r="BF46" s="233"/>
      <c r="BG46" s="233"/>
      <c r="BH46" s="233"/>
      <c r="BI46" s="233"/>
      <c r="BJ46" s="233"/>
      <c r="BK46" s="233"/>
      <c r="BL46" s="233"/>
      <c r="BM46" s="233"/>
      <c r="BN46" s="233"/>
      <c r="BO46" s="233"/>
      <c r="BP46" s="233"/>
      <c r="BQ46" s="233"/>
      <c r="BR46" s="233"/>
      <c r="BS46" s="233"/>
      <c r="BT46" s="233"/>
      <c r="BU46" s="233"/>
      <c r="BV46" s="233"/>
      <c r="BW46" s="233"/>
      <c r="BX46" s="233"/>
      <c r="BY46" s="233"/>
      <c r="BZ46" s="233"/>
      <c r="CA46" s="233"/>
      <c r="CB46" s="233"/>
      <c r="CC46" s="233"/>
      <c r="CD46" s="233"/>
      <c r="CE46" s="233"/>
      <c r="CF46" s="233"/>
      <c r="CG46" s="233"/>
      <c r="CH46" s="233"/>
      <c r="CI46" s="233"/>
      <c r="CJ46" s="233"/>
      <c r="CK46" s="233"/>
      <c r="CL46" s="233"/>
      <c r="CM46" s="233"/>
      <c r="CN46" s="233"/>
      <c r="CO46" s="233"/>
      <c r="CP46" s="233"/>
      <c r="CQ46" s="233"/>
      <c r="CR46" s="233"/>
      <c r="CS46" s="233"/>
      <c r="CT46" s="233"/>
      <c r="CU46" s="233"/>
      <c r="CV46" s="233"/>
      <c r="CW46" s="233"/>
      <c r="CX46" s="233"/>
      <c r="CY46" s="233"/>
      <c r="CZ46" s="233"/>
      <c r="DA46" s="233"/>
      <c r="DB46" s="233"/>
      <c r="DC46" s="233"/>
      <c r="DD46" s="233"/>
      <c r="DE46" s="233"/>
      <c r="DF46" s="233"/>
      <c r="DG46" s="233"/>
      <c r="DH46" s="233"/>
      <c r="DI46" s="233"/>
      <c r="DJ46" s="233"/>
      <c r="DK46" s="233"/>
      <c r="DL46" s="233"/>
      <c r="DM46" s="233"/>
      <c r="DN46" s="233"/>
      <c r="DO46" s="233"/>
      <c r="DP46" s="233"/>
      <c r="DQ46" s="233"/>
      <c r="DR46" s="233"/>
      <c r="DS46" s="233"/>
      <c r="DT46" s="233"/>
      <c r="DU46" s="233"/>
      <c r="DV46" s="233"/>
      <c r="DW46" s="233"/>
      <c r="DX46" s="233"/>
      <c r="DY46" s="233"/>
      <c r="DZ46" s="233"/>
      <c r="EA46" s="233"/>
      <c r="EB46" s="233"/>
      <c r="EC46" s="233"/>
      <c r="ED46" s="233"/>
      <c r="EE46" s="233"/>
      <c r="EF46" s="233"/>
      <c r="EG46" s="233"/>
      <c r="EH46" s="233"/>
      <c r="EI46" s="233"/>
      <c r="EJ46" s="233"/>
      <c r="EK46" s="233"/>
      <c r="EL46" s="233"/>
      <c r="EM46" s="233"/>
      <c r="EN46" s="233"/>
    </row>
    <row r="47" spans="1:144" s="231" customFormat="1" ht="73.5" x14ac:dyDescent="0.25">
      <c r="A47" s="233"/>
      <c r="B47" s="233"/>
      <c r="C47" s="233"/>
      <c r="D47" s="233"/>
      <c r="E47" s="233"/>
      <c r="F47" s="531"/>
      <c r="G47" s="272" t="s">
        <v>178</v>
      </c>
      <c r="H47" s="272" t="s">
        <v>1474</v>
      </c>
      <c r="I47" s="272"/>
      <c r="J47" s="272" t="s">
        <v>1475</v>
      </c>
      <c r="K47" s="272" t="s">
        <v>1435</v>
      </c>
      <c r="L47" s="286"/>
      <c r="M47" s="286"/>
      <c r="N47" s="286" t="s">
        <v>1359</v>
      </c>
      <c r="O47" s="286"/>
      <c r="P47" s="286"/>
      <c r="Q47" s="286" t="s">
        <v>1359</v>
      </c>
      <c r="R47" s="286"/>
      <c r="S47" s="286"/>
      <c r="T47" s="286"/>
      <c r="U47" s="286" t="s">
        <v>1359</v>
      </c>
      <c r="V47" s="286" t="s">
        <v>1359</v>
      </c>
      <c r="W47" s="286" t="s">
        <v>1359</v>
      </c>
      <c r="X47" s="286"/>
      <c r="Y47" s="286" t="s">
        <v>1359</v>
      </c>
      <c r="Z47" s="286" t="s">
        <v>1359</v>
      </c>
      <c r="AA47" s="286"/>
      <c r="AB47" s="286"/>
      <c r="AC47" s="286"/>
      <c r="AD47" s="286"/>
      <c r="AE47" s="286"/>
      <c r="AF47" s="286" t="s">
        <v>1359</v>
      </c>
      <c r="AG47" s="286" t="s">
        <v>1359</v>
      </c>
      <c r="AH47" s="286" t="s">
        <v>1359</v>
      </c>
      <c r="AI47" s="286"/>
      <c r="AJ47" s="286" t="s">
        <v>1359</v>
      </c>
      <c r="AK47" s="286" t="s">
        <v>1359</v>
      </c>
      <c r="AL47" s="286"/>
      <c r="AM47" s="286" t="s">
        <v>1359</v>
      </c>
      <c r="AN47" s="286" t="s">
        <v>1359</v>
      </c>
      <c r="AO47" s="286" t="s">
        <v>1359</v>
      </c>
      <c r="AP47" s="286"/>
      <c r="AQ47" s="286"/>
      <c r="AR47" s="286"/>
      <c r="AS47" s="276"/>
      <c r="AT47" s="276"/>
      <c r="AU47" s="276"/>
      <c r="AV47" s="276"/>
      <c r="AW47" s="276"/>
      <c r="AX47" s="233"/>
      <c r="AY47" s="233"/>
      <c r="AZ47" s="233"/>
      <c r="BA47" s="233"/>
      <c r="BB47" s="233"/>
      <c r="BC47" s="233"/>
      <c r="BD47" s="233"/>
      <c r="BE47" s="233"/>
      <c r="BF47" s="233"/>
      <c r="BG47" s="233"/>
      <c r="BH47" s="233"/>
      <c r="BI47" s="233"/>
      <c r="BJ47" s="233"/>
      <c r="BK47" s="233"/>
      <c r="BL47" s="233"/>
      <c r="BM47" s="233"/>
      <c r="BN47" s="233"/>
      <c r="BO47" s="233"/>
      <c r="BP47" s="233"/>
      <c r="BQ47" s="233"/>
      <c r="BR47" s="233"/>
      <c r="BS47" s="233"/>
      <c r="BT47" s="233"/>
      <c r="BU47" s="233"/>
      <c r="BV47" s="233"/>
      <c r="BW47" s="233"/>
      <c r="BX47" s="233"/>
      <c r="BY47" s="233"/>
      <c r="BZ47" s="233"/>
      <c r="CA47" s="233"/>
      <c r="CB47" s="233"/>
      <c r="CC47" s="233"/>
      <c r="CD47" s="233"/>
      <c r="CE47" s="233"/>
      <c r="CF47" s="233"/>
      <c r="CG47" s="233"/>
      <c r="CH47" s="233"/>
      <c r="CI47" s="233"/>
      <c r="CJ47" s="233"/>
      <c r="CK47" s="233"/>
      <c r="CL47" s="233"/>
      <c r="CM47" s="233"/>
      <c r="CN47" s="233"/>
      <c r="CO47" s="233"/>
      <c r="CP47" s="233"/>
      <c r="CQ47" s="233"/>
      <c r="CR47" s="233"/>
      <c r="CS47" s="233"/>
      <c r="CT47" s="233"/>
      <c r="CU47" s="233"/>
      <c r="CV47" s="233"/>
      <c r="CW47" s="233"/>
      <c r="CX47" s="233"/>
      <c r="CY47" s="233"/>
      <c r="CZ47" s="233"/>
      <c r="DA47" s="233"/>
      <c r="DB47" s="233"/>
      <c r="DC47" s="233"/>
      <c r="DD47" s="233"/>
      <c r="DE47" s="233"/>
      <c r="DF47" s="233"/>
      <c r="DG47" s="233"/>
      <c r="DH47" s="233"/>
      <c r="DI47" s="233"/>
      <c r="DJ47" s="233"/>
      <c r="DK47" s="233"/>
      <c r="DL47" s="233"/>
      <c r="DM47" s="233"/>
      <c r="DN47" s="233"/>
      <c r="DO47" s="233"/>
      <c r="DP47" s="233"/>
      <c r="DQ47" s="233"/>
      <c r="DR47" s="233"/>
      <c r="DS47" s="233"/>
      <c r="DT47" s="233"/>
      <c r="DU47" s="233"/>
      <c r="DV47" s="233"/>
      <c r="DW47" s="233"/>
      <c r="DX47" s="233"/>
      <c r="DY47" s="233"/>
      <c r="DZ47" s="233"/>
      <c r="EA47" s="233"/>
      <c r="EB47" s="233"/>
      <c r="EC47" s="233"/>
      <c r="ED47" s="233"/>
      <c r="EE47" s="233"/>
      <c r="EF47" s="233"/>
      <c r="EG47" s="233"/>
      <c r="EH47" s="233"/>
      <c r="EI47" s="233"/>
      <c r="EJ47" s="233"/>
      <c r="EK47" s="233"/>
      <c r="EL47" s="233"/>
      <c r="EM47" s="233"/>
      <c r="EN47" s="233"/>
    </row>
    <row r="48" spans="1:144" s="231" customFormat="1" ht="52.5" x14ac:dyDescent="0.25">
      <c r="A48" s="233"/>
      <c r="B48" s="233"/>
      <c r="C48" s="233"/>
      <c r="D48" s="233"/>
      <c r="E48" s="233"/>
      <c r="F48" s="532"/>
      <c r="G48" s="272" t="s">
        <v>142</v>
      </c>
      <c r="H48" s="272" t="s">
        <v>1476</v>
      </c>
      <c r="I48" s="272"/>
      <c r="J48" s="272" t="s">
        <v>1477</v>
      </c>
      <c r="K48" s="272" t="s">
        <v>1478</v>
      </c>
      <c r="L48" s="286"/>
      <c r="M48" s="286" t="s">
        <v>1359</v>
      </c>
      <c r="N48" s="286" t="s">
        <v>1359</v>
      </c>
      <c r="O48" s="286"/>
      <c r="P48" s="286" t="s">
        <v>1359</v>
      </c>
      <c r="Q48" s="286" t="s">
        <v>1359</v>
      </c>
      <c r="R48" s="286"/>
      <c r="S48" s="286"/>
      <c r="T48" s="286"/>
      <c r="U48" s="286" t="s">
        <v>1359</v>
      </c>
      <c r="V48" s="286"/>
      <c r="W48" s="286" t="s">
        <v>1359</v>
      </c>
      <c r="X48" s="286"/>
      <c r="Y48" s="286"/>
      <c r="Z48" s="286"/>
      <c r="AA48" s="286"/>
      <c r="AB48" s="286"/>
      <c r="AC48" s="286"/>
      <c r="AD48" s="286"/>
      <c r="AE48" s="286"/>
      <c r="AF48" s="286" t="s">
        <v>1359</v>
      </c>
      <c r="AG48" s="286"/>
      <c r="AH48" s="286" t="s">
        <v>1359</v>
      </c>
      <c r="AI48" s="286" t="s">
        <v>1359</v>
      </c>
      <c r="AJ48" s="286"/>
      <c r="AK48" s="286"/>
      <c r="AL48" s="286" t="s">
        <v>1359</v>
      </c>
      <c r="AM48" s="286"/>
      <c r="AN48" s="286"/>
      <c r="AO48" s="286"/>
      <c r="AP48" s="286"/>
      <c r="AQ48" s="286"/>
      <c r="AR48" s="286"/>
      <c r="AS48" s="276"/>
      <c r="AT48" s="276"/>
      <c r="AU48" s="276"/>
      <c r="AV48" s="276"/>
      <c r="AW48" s="276"/>
      <c r="AX48" s="233"/>
      <c r="AY48" s="233"/>
      <c r="AZ48" s="233"/>
      <c r="BA48" s="233"/>
      <c r="BB48" s="233"/>
      <c r="BC48" s="233"/>
      <c r="BD48" s="233"/>
      <c r="BE48" s="233"/>
      <c r="BF48" s="233"/>
      <c r="BG48" s="233"/>
      <c r="BH48" s="233"/>
      <c r="BI48" s="233"/>
      <c r="BJ48" s="233"/>
      <c r="BK48" s="233"/>
      <c r="BL48" s="233"/>
      <c r="BM48" s="233"/>
      <c r="BN48" s="233"/>
      <c r="BO48" s="233"/>
      <c r="BP48" s="233"/>
      <c r="BQ48" s="233"/>
      <c r="BR48" s="233"/>
      <c r="BS48" s="233"/>
      <c r="BT48" s="233"/>
      <c r="BU48" s="233"/>
      <c r="BV48" s="233"/>
      <c r="BW48" s="233"/>
      <c r="BX48" s="233"/>
      <c r="BY48" s="233"/>
      <c r="BZ48" s="233"/>
      <c r="CA48" s="233"/>
      <c r="CB48" s="233"/>
      <c r="CC48" s="233"/>
      <c r="CD48" s="233"/>
      <c r="CE48" s="233"/>
      <c r="CF48" s="233"/>
      <c r="CG48" s="233"/>
      <c r="CH48" s="233"/>
      <c r="CI48" s="233"/>
      <c r="CJ48" s="233"/>
      <c r="CK48" s="233"/>
      <c r="CL48" s="233"/>
      <c r="CM48" s="233"/>
      <c r="CN48" s="233"/>
      <c r="CO48" s="233"/>
      <c r="CP48" s="233"/>
      <c r="CQ48" s="233"/>
      <c r="CR48" s="233"/>
      <c r="CS48" s="233"/>
      <c r="CT48" s="233"/>
      <c r="CU48" s="233"/>
      <c r="CV48" s="233"/>
      <c r="CW48" s="233"/>
      <c r="CX48" s="233"/>
      <c r="CY48" s="233"/>
      <c r="CZ48" s="233"/>
      <c r="DA48" s="233"/>
      <c r="DB48" s="233"/>
      <c r="DC48" s="233"/>
      <c r="DD48" s="233"/>
      <c r="DE48" s="233"/>
      <c r="DF48" s="233"/>
      <c r="DG48" s="233"/>
      <c r="DH48" s="233"/>
      <c r="DI48" s="233"/>
      <c r="DJ48" s="233"/>
      <c r="DK48" s="233"/>
      <c r="DL48" s="233"/>
      <c r="DM48" s="233"/>
      <c r="DN48" s="233"/>
      <c r="DO48" s="233"/>
      <c r="DP48" s="233"/>
      <c r="DQ48" s="233"/>
      <c r="DR48" s="233"/>
      <c r="DS48" s="233"/>
      <c r="DT48" s="233"/>
      <c r="DU48" s="233"/>
      <c r="DV48" s="233"/>
      <c r="DW48" s="233"/>
      <c r="DX48" s="233"/>
      <c r="DY48" s="233"/>
      <c r="DZ48" s="233"/>
      <c r="EA48" s="233"/>
      <c r="EB48" s="233"/>
      <c r="EC48" s="233"/>
      <c r="ED48" s="233"/>
      <c r="EE48" s="233"/>
      <c r="EF48" s="233"/>
      <c r="EG48" s="233"/>
      <c r="EH48" s="233"/>
      <c r="EI48" s="233"/>
      <c r="EJ48" s="233"/>
      <c r="EK48" s="233"/>
      <c r="EL48" s="233"/>
      <c r="EM48" s="233"/>
      <c r="EN48" s="233"/>
    </row>
    <row r="49" spans="1:144" s="231" customFormat="1" ht="115.5" x14ac:dyDescent="0.25">
      <c r="A49" s="233"/>
      <c r="B49" s="233"/>
      <c r="C49" s="233"/>
      <c r="D49" s="233"/>
      <c r="E49" s="233"/>
      <c r="F49" s="530" t="s">
        <v>1479</v>
      </c>
      <c r="G49" s="272" t="s">
        <v>337</v>
      </c>
      <c r="H49" s="272" t="s">
        <v>1068</v>
      </c>
      <c r="I49" s="272" t="s">
        <v>1480</v>
      </c>
      <c r="J49" s="272"/>
      <c r="K49" s="272" t="s">
        <v>329</v>
      </c>
      <c r="L49" s="286" t="s">
        <v>1359</v>
      </c>
      <c r="M49" s="286"/>
      <c r="N49" s="286"/>
      <c r="O49" s="286" t="s">
        <v>1359</v>
      </c>
      <c r="P49" s="286" t="s">
        <v>1359</v>
      </c>
      <c r="Q49" s="286" t="s">
        <v>1359</v>
      </c>
      <c r="R49" s="286"/>
      <c r="S49" s="286" t="s">
        <v>1359</v>
      </c>
      <c r="T49" s="286"/>
      <c r="U49" s="286"/>
      <c r="V49" s="286"/>
      <c r="W49" s="286"/>
      <c r="X49" s="286"/>
      <c r="Y49" s="286"/>
      <c r="Z49" s="286" t="s">
        <v>1359</v>
      </c>
      <c r="AA49" s="286"/>
      <c r="AB49" s="286"/>
      <c r="AC49" s="286"/>
      <c r="AD49" s="286"/>
      <c r="AE49" s="286"/>
      <c r="AF49" s="286"/>
      <c r="AG49" s="286"/>
      <c r="AH49" s="286"/>
      <c r="AI49" s="286"/>
      <c r="AJ49" s="286"/>
      <c r="AK49" s="286"/>
      <c r="AL49" s="286" t="s">
        <v>1359</v>
      </c>
      <c r="AM49" s="286"/>
      <c r="AN49" s="286"/>
      <c r="AO49" s="286"/>
      <c r="AP49" s="286" t="s">
        <v>264</v>
      </c>
      <c r="AQ49" s="286"/>
      <c r="AR49" s="286" t="s">
        <v>1481</v>
      </c>
      <c r="AS49" s="276"/>
      <c r="AT49" s="276"/>
      <c r="AU49" s="276"/>
      <c r="AV49" s="276"/>
      <c r="AW49" s="276"/>
      <c r="AX49" s="233"/>
      <c r="AY49" s="233"/>
      <c r="AZ49" s="233"/>
      <c r="BA49" s="233"/>
      <c r="BB49" s="233"/>
      <c r="BC49" s="233"/>
      <c r="BD49" s="233"/>
      <c r="BE49" s="233"/>
      <c r="BF49" s="233"/>
      <c r="BG49" s="233"/>
      <c r="BH49" s="233"/>
      <c r="BI49" s="233"/>
      <c r="BJ49" s="233"/>
      <c r="BK49" s="233"/>
      <c r="BL49" s="233"/>
      <c r="BM49" s="233"/>
      <c r="BN49" s="233"/>
      <c r="BO49" s="233"/>
      <c r="BP49" s="233"/>
      <c r="BQ49" s="233"/>
      <c r="BR49" s="233"/>
      <c r="BS49" s="233"/>
      <c r="BT49" s="233"/>
      <c r="BU49" s="233"/>
      <c r="BV49" s="233"/>
      <c r="BW49" s="233"/>
      <c r="BX49" s="233"/>
      <c r="BY49" s="233"/>
      <c r="BZ49" s="233"/>
      <c r="CA49" s="233"/>
      <c r="CB49" s="233"/>
      <c r="CC49" s="233"/>
      <c r="CD49" s="233"/>
      <c r="CE49" s="233"/>
      <c r="CF49" s="233"/>
      <c r="CG49" s="233"/>
      <c r="CH49" s="233"/>
      <c r="CI49" s="233"/>
      <c r="CJ49" s="233"/>
      <c r="CK49" s="233"/>
      <c r="CL49" s="233"/>
      <c r="CM49" s="233"/>
      <c r="CN49" s="233"/>
      <c r="CO49" s="233"/>
      <c r="CP49" s="233"/>
      <c r="CQ49" s="233"/>
      <c r="CR49" s="233"/>
      <c r="CS49" s="233"/>
      <c r="CT49" s="233"/>
      <c r="CU49" s="233"/>
      <c r="CV49" s="233"/>
      <c r="CW49" s="233"/>
      <c r="CX49" s="233"/>
      <c r="CY49" s="233"/>
      <c r="CZ49" s="233"/>
      <c r="DA49" s="233"/>
      <c r="DB49" s="233"/>
      <c r="DC49" s="233"/>
      <c r="DD49" s="233"/>
      <c r="DE49" s="233"/>
      <c r="DF49" s="233"/>
      <c r="DG49" s="233"/>
      <c r="DH49" s="233"/>
      <c r="DI49" s="233"/>
      <c r="DJ49" s="233"/>
      <c r="DK49" s="233"/>
      <c r="DL49" s="233"/>
      <c r="DM49" s="233"/>
      <c r="DN49" s="233"/>
      <c r="DO49" s="233"/>
      <c r="DP49" s="233"/>
      <c r="DQ49" s="233"/>
      <c r="DR49" s="233"/>
      <c r="DS49" s="233"/>
      <c r="DT49" s="233"/>
      <c r="DU49" s="233"/>
      <c r="DV49" s="233"/>
      <c r="DW49" s="233"/>
      <c r="DX49" s="233"/>
      <c r="DY49" s="233"/>
      <c r="DZ49" s="233"/>
      <c r="EA49" s="233"/>
      <c r="EB49" s="233"/>
      <c r="EC49" s="233"/>
      <c r="ED49" s="233"/>
      <c r="EE49" s="233"/>
      <c r="EF49" s="233"/>
      <c r="EG49" s="233"/>
      <c r="EH49" s="233"/>
      <c r="EI49" s="233"/>
      <c r="EJ49" s="233"/>
      <c r="EK49" s="233"/>
      <c r="EL49" s="233"/>
      <c r="EM49" s="233"/>
      <c r="EN49" s="233"/>
    </row>
    <row r="50" spans="1:144" s="231" customFormat="1" ht="63" x14ac:dyDescent="0.25">
      <c r="A50" s="233"/>
      <c r="B50" s="233"/>
      <c r="C50" s="233"/>
      <c r="D50" s="233"/>
      <c r="E50" s="233"/>
      <c r="F50" s="531"/>
      <c r="G50" s="272" t="s">
        <v>304</v>
      </c>
      <c r="H50" s="272" t="s">
        <v>1070</v>
      </c>
      <c r="I50" s="272" t="s">
        <v>1482</v>
      </c>
      <c r="J50" s="272" t="s">
        <v>1483</v>
      </c>
      <c r="K50" s="272" t="s">
        <v>1484</v>
      </c>
      <c r="L50" s="286" t="s">
        <v>1359</v>
      </c>
      <c r="M50" s="286"/>
      <c r="N50" s="286"/>
      <c r="O50" s="286" t="s">
        <v>1359</v>
      </c>
      <c r="P50" s="286" t="s">
        <v>1359</v>
      </c>
      <c r="Q50" s="286" t="s">
        <v>1359</v>
      </c>
      <c r="R50" s="286"/>
      <c r="S50" s="286" t="s">
        <v>1359</v>
      </c>
      <c r="T50" s="286"/>
      <c r="U50" s="286"/>
      <c r="V50" s="286"/>
      <c r="W50" s="286"/>
      <c r="X50" s="286"/>
      <c r="Y50" s="286"/>
      <c r="Z50" s="286" t="s">
        <v>1359</v>
      </c>
      <c r="AA50" s="286"/>
      <c r="AB50" s="286"/>
      <c r="AC50" s="286"/>
      <c r="AD50" s="286"/>
      <c r="AE50" s="286"/>
      <c r="AF50" s="286"/>
      <c r="AG50" s="286"/>
      <c r="AH50" s="286"/>
      <c r="AI50" s="286"/>
      <c r="AJ50" s="286"/>
      <c r="AK50" s="286"/>
      <c r="AL50" s="286" t="s">
        <v>1359</v>
      </c>
      <c r="AM50" s="286"/>
      <c r="AN50" s="286"/>
      <c r="AO50" s="286"/>
      <c r="AP50" s="286"/>
      <c r="AQ50" s="286"/>
      <c r="AR50" s="286" t="s">
        <v>1485</v>
      </c>
      <c r="AS50" s="276"/>
      <c r="AT50" s="276"/>
      <c r="AU50" s="276"/>
      <c r="AV50" s="276"/>
      <c r="AW50" s="276"/>
      <c r="AX50" s="233"/>
      <c r="AY50" s="233"/>
      <c r="AZ50" s="233"/>
      <c r="BA50" s="233"/>
      <c r="BB50" s="233"/>
      <c r="BC50" s="233"/>
      <c r="BD50" s="233"/>
      <c r="BE50" s="233"/>
      <c r="BF50" s="233"/>
      <c r="BG50" s="233"/>
      <c r="BH50" s="233"/>
      <c r="BI50" s="233"/>
      <c r="BJ50" s="233"/>
      <c r="BK50" s="233"/>
      <c r="BL50" s="233"/>
      <c r="BM50" s="233"/>
      <c r="BN50" s="233"/>
      <c r="BO50" s="233"/>
      <c r="BP50" s="233"/>
      <c r="BQ50" s="233"/>
      <c r="BR50" s="233"/>
      <c r="BS50" s="233"/>
      <c r="BT50" s="233"/>
      <c r="BU50" s="233"/>
      <c r="BV50" s="233"/>
      <c r="BW50" s="233"/>
      <c r="BX50" s="233"/>
      <c r="BY50" s="233"/>
      <c r="BZ50" s="233"/>
      <c r="CA50" s="233"/>
      <c r="CB50" s="233"/>
      <c r="CC50" s="233"/>
      <c r="CD50" s="233"/>
      <c r="CE50" s="233"/>
      <c r="CF50" s="233"/>
      <c r="CG50" s="233"/>
      <c r="CH50" s="233"/>
      <c r="CI50" s="233"/>
      <c r="CJ50" s="233"/>
      <c r="CK50" s="233"/>
      <c r="CL50" s="233"/>
      <c r="CM50" s="233"/>
      <c r="CN50" s="233"/>
      <c r="CO50" s="233"/>
      <c r="CP50" s="233"/>
      <c r="CQ50" s="233"/>
      <c r="CR50" s="233"/>
      <c r="CS50" s="233"/>
      <c r="CT50" s="233"/>
      <c r="CU50" s="233"/>
      <c r="CV50" s="233"/>
      <c r="CW50" s="233"/>
      <c r="CX50" s="233"/>
      <c r="CY50" s="233"/>
      <c r="CZ50" s="233"/>
      <c r="DA50" s="233"/>
      <c r="DB50" s="233"/>
      <c r="DC50" s="233"/>
      <c r="DD50" s="233"/>
      <c r="DE50" s="233"/>
      <c r="DF50" s="233"/>
      <c r="DG50" s="233"/>
      <c r="DH50" s="233"/>
      <c r="DI50" s="233"/>
      <c r="DJ50" s="233"/>
      <c r="DK50" s="233"/>
      <c r="DL50" s="233"/>
      <c r="DM50" s="233"/>
      <c r="DN50" s="233"/>
      <c r="DO50" s="233"/>
      <c r="DP50" s="233"/>
      <c r="DQ50" s="233"/>
      <c r="DR50" s="233"/>
      <c r="DS50" s="233"/>
      <c r="DT50" s="233"/>
      <c r="DU50" s="233"/>
      <c r="DV50" s="233"/>
      <c r="DW50" s="233"/>
      <c r="DX50" s="233"/>
      <c r="DY50" s="233"/>
      <c r="DZ50" s="233"/>
      <c r="EA50" s="233"/>
      <c r="EB50" s="233"/>
      <c r="EC50" s="233"/>
      <c r="ED50" s="233"/>
      <c r="EE50" s="233"/>
      <c r="EF50" s="233"/>
      <c r="EG50" s="233"/>
      <c r="EH50" s="233"/>
      <c r="EI50" s="233"/>
      <c r="EJ50" s="233"/>
      <c r="EK50" s="233"/>
      <c r="EL50" s="233"/>
      <c r="EM50" s="233"/>
      <c r="EN50" s="233"/>
    </row>
    <row r="51" spans="1:144" s="231" customFormat="1" ht="84" x14ac:dyDescent="0.25">
      <c r="A51" s="233"/>
      <c r="B51" s="233"/>
      <c r="C51" s="233"/>
      <c r="D51" s="233"/>
      <c r="E51" s="233"/>
      <c r="F51" s="531"/>
      <c r="G51" s="272" t="s">
        <v>307</v>
      </c>
      <c r="H51" s="272" t="s">
        <v>1072</v>
      </c>
      <c r="I51" s="272" t="s">
        <v>1486</v>
      </c>
      <c r="J51" s="272"/>
      <c r="K51" s="272" t="s">
        <v>1487</v>
      </c>
      <c r="L51" s="286" t="s">
        <v>1359</v>
      </c>
      <c r="M51" s="286"/>
      <c r="N51" s="286"/>
      <c r="O51" s="286" t="s">
        <v>1359</v>
      </c>
      <c r="P51" s="286" t="s">
        <v>1359</v>
      </c>
      <c r="Q51" s="286" t="s">
        <v>1359</v>
      </c>
      <c r="R51" s="286"/>
      <c r="S51" s="286" t="s">
        <v>1359</v>
      </c>
      <c r="T51" s="286"/>
      <c r="U51" s="286"/>
      <c r="V51" s="286"/>
      <c r="W51" s="286"/>
      <c r="X51" s="286"/>
      <c r="Y51" s="286"/>
      <c r="Z51" s="286" t="s">
        <v>1359</v>
      </c>
      <c r="AA51" s="286"/>
      <c r="AB51" s="286"/>
      <c r="AC51" s="286"/>
      <c r="AD51" s="286"/>
      <c r="AE51" s="286"/>
      <c r="AF51" s="286"/>
      <c r="AG51" s="286"/>
      <c r="AH51" s="286"/>
      <c r="AI51" s="286"/>
      <c r="AJ51" s="286"/>
      <c r="AK51" s="286"/>
      <c r="AL51" s="286" t="s">
        <v>1359</v>
      </c>
      <c r="AM51" s="286"/>
      <c r="AN51" s="286"/>
      <c r="AO51" s="286"/>
      <c r="AP51" s="286" t="s">
        <v>280</v>
      </c>
      <c r="AQ51" s="286"/>
      <c r="AR51" s="286" t="s">
        <v>1488</v>
      </c>
      <c r="AS51" s="276"/>
      <c r="AT51" s="276"/>
      <c r="AU51" s="276"/>
      <c r="AV51" s="276"/>
      <c r="AW51" s="276"/>
      <c r="AX51" s="233"/>
      <c r="AY51" s="233"/>
      <c r="AZ51" s="233"/>
      <c r="BA51" s="233"/>
      <c r="BB51" s="233"/>
      <c r="BC51" s="233"/>
      <c r="BD51" s="233"/>
      <c r="BE51" s="233"/>
      <c r="BF51" s="233"/>
      <c r="BG51" s="233"/>
      <c r="BH51" s="233"/>
      <c r="BI51" s="233"/>
      <c r="BJ51" s="233"/>
      <c r="BK51" s="233"/>
      <c r="BL51" s="233"/>
      <c r="BM51" s="233"/>
      <c r="BN51" s="233"/>
      <c r="BO51" s="233"/>
      <c r="BP51" s="233"/>
      <c r="BQ51" s="233"/>
      <c r="BR51" s="233"/>
      <c r="BS51" s="233"/>
      <c r="BT51" s="233"/>
      <c r="BU51" s="233"/>
      <c r="BV51" s="233"/>
      <c r="BW51" s="233"/>
      <c r="BX51" s="233"/>
      <c r="BY51" s="233"/>
      <c r="BZ51" s="233"/>
      <c r="CA51" s="233"/>
      <c r="CB51" s="233"/>
      <c r="CC51" s="233"/>
      <c r="CD51" s="233"/>
      <c r="CE51" s="233"/>
      <c r="CF51" s="233"/>
      <c r="CG51" s="233"/>
      <c r="CH51" s="233"/>
      <c r="CI51" s="233"/>
      <c r="CJ51" s="233"/>
      <c r="CK51" s="233"/>
      <c r="CL51" s="233"/>
      <c r="CM51" s="233"/>
      <c r="CN51" s="233"/>
      <c r="CO51" s="233"/>
      <c r="CP51" s="233"/>
      <c r="CQ51" s="233"/>
      <c r="CR51" s="233"/>
      <c r="CS51" s="233"/>
      <c r="CT51" s="233"/>
      <c r="CU51" s="233"/>
      <c r="CV51" s="233"/>
      <c r="CW51" s="233"/>
      <c r="CX51" s="233"/>
      <c r="CY51" s="233"/>
      <c r="CZ51" s="233"/>
      <c r="DA51" s="233"/>
      <c r="DB51" s="233"/>
      <c r="DC51" s="233"/>
      <c r="DD51" s="233"/>
      <c r="DE51" s="233"/>
      <c r="DF51" s="233"/>
      <c r="DG51" s="233"/>
      <c r="DH51" s="233"/>
      <c r="DI51" s="233"/>
      <c r="DJ51" s="233"/>
      <c r="DK51" s="233"/>
      <c r="DL51" s="233"/>
      <c r="DM51" s="233"/>
      <c r="DN51" s="233"/>
      <c r="DO51" s="233"/>
      <c r="DP51" s="233"/>
      <c r="DQ51" s="233"/>
      <c r="DR51" s="233"/>
      <c r="DS51" s="233"/>
      <c r="DT51" s="233"/>
      <c r="DU51" s="233"/>
      <c r="DV51" s="233"/>
      <c r="DW51" s="233"/>
      <c r="DX51" s="233"/>
      <c r="DY51" s="233"/>
      <c r="DZ51" s="233"/>
      <c r="EA51" s="233"/>
      <c r="EB51" s="233"/>
      <c r="EC51" s="233"/>
      <c r="ED51" s="233"/>
      <c r="EE51" s="233"/>
      <c r="EF51" s="233"/>
      <c r="EG51" s="233"/>
      <c r="EH51" s="233"/>
      <c r="EI51" s="233"/>
      <c r="EJ51" s="233"/>
      <c r="EK51" s="233"/>
      <c r="EL51" s="233"/>
      <c r="EM51" s="233"/>
      <c r="EN51" s="233"/>
    </row>
    <row r="52" spans="1:144" s="231" customFormat="1" ht="180" customHeight="1" x14ac:dyDescent="0.25">
      <c r="A52" s="233"/>
      <c r="B52" s="233"/>
      <c r="C52" s="233"/>
      <c r="D52" s="233"/>
      <c r="E52" s="233"/>
      <c r="F52" s="531"/>
      <c r="G52" s="272" t="s">
        <v>345</v>
      </c>
      <c r="H52" s="272" t="s">
        <v>1082</v>
      </c>
      <c r="I52" s="272" t="s">
        <v>1489</v>
      </c>
      <c r="J52" s="272"/>
      <c r="K52" s="272" t="s">
        <v>329</v>
      </c>
      <c r="L52" s="286" t="s">
        <v>1359</v>
      </c>
      <c r="M52" s="286"/>
      <c r="N52" s="286" t="s">
        <v>1359</v>
      </c>
      <c r="O52" s="286" t="s">
        <v>1359</v>
      </c>
      <c r="P52" s="286" t="s">
        <v>1359</v>
      </c>
      <c r="Q52" s="286" t="s">
        <v>1359</v>
      </c>
      <c r="R52" s="286"/>
      <c r="S52" s="286" t="s">
        <v>1359</v>
      </c>
      <c r="T52" s="286"/>
      <c r="U52" s="286" t="s">
        <v>1359</v>
      </c>
      <c r="V52" s="286"/>
      <c r="W52" s="286"/>
      <c r="X52" s="286"/>
      <c r="Y52" s="286"/>
      <c r="Z52" s="286" t="s">
        <v>1359</v>
      </c>
      <c r="AA52" s="286"/>
      <c r="AB52" s="286"/>
      <c r="AC52" s="286"/>
      <c r="AD52" s="286"/>
      <c r="AE52" s="286"/>
      <c r="AF52" s="286"/>
      <c r="AG52" s="286"/>
      <c r="AH52" s="286"/>
      <c r="AI52" s="286"/>
      <c r="AJ52" s="286"/>
      <c r="AK52" s="286"/>
      <c r="AL52" s="286" t="s">
        <v>1359</v>
      </c>
      <c r="AM52" s="286"/>
      <c r="AN52" s="286"/>
      <c r="AO52" s="286"/>
      <c r="AP52" s="286"/>
      <c r="AQ52" s="286"/>
      <c r="AR52" s="286" t="s">
        <v>1490</v>
      </c>
      <c r="AS52" s="276"/>
      <c r="AT52" s="276"/>
      <c r="AU52" s="276"/>
      <c r="AV52" s="276"/>
      <c r="AW52" s="276"/>
      <c r="AX52" s="233"/>
      <c r="AY52" s="233"/>
      <c r="AZ52" s="233"/>
      <c r="BA52" s="233"/>
      <c r="BB52" s="233"/>
      <c r="BC52" s="233"/>
      <c r="BD52" s="233"/>
      <c r="BE52" s="233"/>
      <c r="BF52" s="233"/>
      <c r="BG52" s="233"/>
      <c r="BH52" s="233"/>
      <c r="BI52" s="233"/>
      <c r="BJ52" s="233"/>
      <c r="BK52" s="233"/>
      <c r="BL52" s="233"/>
      <c r="BM52" s="233"/>
      <c r="BN52" s="233"/>
      <c r="BO52" s="233"/>
      <c r="BP52" s="233"/>
      <c r="BQ52" s="233"/>
      <c r="BR52" s="233"/>
      <c r="BS52" s="233"/>
      <c r="BT52" s="233"/>
      <c r="BU52" s="233"/>
      <c r="BV52" s="233"/>
      <c r="BW52" s="233"/>
      <c r="BX52" s="233"/>
      <c r="BY52" s="233"/>
      <c r="BZ52" s="233"/>
      <c r="CA52" s="233"/>
      <c r="CB52" s="233"/>
      <c r="CC52" s="233"/>
      <c r="CD52" s="233"/>
      <c r="CE52" s="233"/>
      <c r="CF52" s="233"/>
      <c r="CG52" s="233"/>
      <c r="CH52" s="233"/>
      <c r="CI52" s="233"/>
      <c r="CJ52" s="233"/>
      <c r="CK52" s="233"/>
      <c r="CL52" s="233"/>
      <c r="CM52" s="233"/>
      <c r="CN52" s="233"/>
      <c r="CO52" s="233"/>
      <c r="CP52" s="233"/>
      <c r="CQ52" s="233"/>
      <c r="CR52" s="233"/>
      <c r="CS52" s="233"/>
      <c r="CT52" s="233"/>
      <c r="CU52" s="233"/>
      <c r="CV52" s="233"/>
      <c r="CW52" s="233"/>
      <c r="CX52" s="233"/>
      <c r="CY52" s="233"/>
      <c r="CZ52" s="233"/>
      <c r="DA52" s="233"/>
      <c r="DB52" s="233"/>
      <c r="DC52" s="233"/>
      <c r="DD52" s="233"/>
      <c r="DE52" s="233"/>
      <c r="DF52" s="233"/>
      <c r="DG52" s="233"/>
      <c r="DH52" s="233"/>
      <c r="DI52" s="233"/>
      <c r="DJ52" s="233"/>
      <c r="DK52" s="233"/>
      <c r="DL52" s="233"/>
      <c r="DM52" s="233"/>
      <c r="DN52" s="233"/>
      <c r="DO52" s="233"/>
      <c r="DP52" s="233"/>
      <c r="DQ52" s="233"/>
      <c r="DR52" s="233"/>
      <c r="DS52" s="233"/>
      <c r="DT52" s="233"/>
      <c r="DU52" s="233"/>
      <c r="DV52" s="233"/>
      <c r="DW52" s="233"/>
      <c r="DX52" s="233"/>
      <c r="DY52" s="233"/>
      <c r="DZ52" s="233"/>
      <c r="EA52" s="233"/>
      <c r="EB52" s="233"/>
      <c r="EC52" s="233"/>
      <c r="ED52" s="233"/>
      <c r="EE52" s="233"/>
      <c r="EF52" s="233"/>
      <c r="EG52" s="233"/>
      <c r="EH52" s="233"/>
      <c r="EI52" s="233"/>
      <c r="EJ52" s="233"/>
      <c r="EK52" s="233"/>
      <c r="EL52" s="233"/>
      <c r="EM52" s="233"/>
      <c r="EN52" s="233"/>
    </row>
    <row r="53" spans="1:144" s="231" customFormat="1" ht="73.5" x14ac:dyDescent="0.25">
      <c r="A53" s="233"/>
      <c r="B53" s="233"/>
      <c r="C53" s="233"/>
      <c r="D53" s="233"/>
      <c r="E53" s="233"/>
      <c r="F53" s="531"/>
      <c r="G53" s="272" t="s">
        <v>347</v>
      </c>
      <c r="H53" s="272" t="s">
        <v>1083</v>
      </c>
      <c r="I53" s="272" t="s">
        <v>1491</v>
      </c>
      <c r="J53" s="272"/>
      <c r="K53" s="272" t="s">
        <v>1492</v>
      </c>
      <c r="L53" s="286" t="s">
        <v>1359</v>
      </c>
      <c r="M53" s="286"/>
      <c r="N53" s="286"/>
      <c r="O53" s="286" t="s">
        <v>1359</v>
      </c>
      <c r="P53" s="286" t="s">
        <v>1359</v>
      </c>
      <c r="Q53" s="286" t="s">
        <v>1359</v>
      </c>
      <c r="R53" s="286"/>
      <c r="S53" s="286" t="s">
        <v>1359</v>
      </c>
      <c r="T53" s="286"/>
      <c r="U53" s="286"/>
      <c r="V53" s="286"/>
      <c r="W53" s="286"/>
      <c r="X53" s="286" t="s">
        <v>1359</v>
      </c>
      <c r="Y53" s="286"/>
      <c r="Z53" s="286" t="s">
        <v>1359</v>
      </c>
      <c r="AA53" s="286"/>
      <c r="AB53" s="286"/>
      <c r="AC53" s="286"/>
      <c r="AD53" s="286"/>
      <c r="AE53" s="286"/>
      <c r="AF53" s="286"/>
      <c r="AG53" s="286"/>
      <c r="AH53" s="286"/>
      <c r="AI53" s="286"/>
      <c r="AJ53" s="286"/>
      <c r="AK53" s="286"/>
      <c r="AL53" s="286" t="s">
        <v>1359</v>
      </c>
      <c r="AM53" s="286"/>
      <c r="AN53" s="286"/>
      <c r="AO53" s="286"/>
      <c r="AP53" s="286"/>
      <c r="AQ53" s="286"/>
      <c r="AR53" s="286" t="s">
        <v>1493</v>
      </c>
      <c r="AS53" s="276"/>
      <c r="AT53" s="276"/>
      <c r="AU53" s="276"/>
      <c r="AV53" s="276"/>
      <c r="AW53" s="276"/>
      <c r="AX53" s="233"/>
      <c r="AY53" s="233"/>
      <c r="AZ53" s="233"/>
      <c r="BA53" s="233"/>
      <c r="BB53" s="233"/>
      <c r="BC53" s="233"/>
      <c r="BD53" s="233"/>
      <c r="BE53" s="233"/>
      <c r="BF53" s="233"/>
      <c r="BG53" s="233"/>
      <c r="BH53" s="233"/>
      <c r="BI53" s="233"/>
      <c r="BJ53" s="233"/>
      <c r="BK53" s="233"/>
      <c r="BL53" s="233"/>
      <c r="BM53" s="233"/>
      <c r="BN53" s="233"/>
      <c r="BO53" s="233"/>
      <c r="BP53" s="233"/>
      <c r="BQ53" s="233"/>
      <c r="BR53" s="233"/>
      <c r="BS53" s="233"/>
      <c r="BT53" s="233"/>
      <c r="BU53" s="233"/>
      <c r="BV53" s="233"/>
      <c r="BW53" s="233"/>
      <c r="BX53" s="233"/>
      <c r="BY53" s="233"/>
      <c r="BZ53" s="233"/>
      <c r="CA53" s="233"/>
      <c r="CB53" s="233"/>
      <c r="CC53" s="233"/>
      <c r="CD53" s="233"/>
      <c r="CE53" s="233"/>
      <c r="CF53" s="233"/>
      <c r="CG53" s="233"/>
      <c r="CH53" s="233"/>
      <c r="CI53" s="233"/>
      <c r="CJ53" s="233"/>
      <c r="CK53" s="233"/>
      <c r="CL53" s="233"/>
      <c r="CM53" s="233"/>
      <c r="CN53" s="233"/>
      <c r="CO53" s="233"/>
      <c r="CP53" s="233"/>
      <c r="CQ53" s="233"/>
      <c r="CR53" s="233"/>
      <c r="CS53" s="233"/>
      <c r="CT53" s="233"/>
      <c r="CU53" s="233"/>
      <c r="CV53" s="233"/>
      <c r="CW53" s="233"/>
      <c r="CX53" s="233"/>
      <c r="CY53" s="233"/>
      <c r="CZ53" s="233"/>
      <c r="DA53" s="233"/>
      <c r="DB53" s="233"/>
      <c r="DC53" s="233"/>
      <c r="DD53" s="233"/>
      <c r="DE53" s="233"/>
      <c r="DF53" s="233"/>
      <c r="DG53" s="233"/>
      <c r="DH53" s="233"/>
      <c r="DI53" s="233"/>
      <c r="DJ53" s="233"/>
      <c r="DK53" s="233"/>
      <c r="DL53" s="233"/>
      <c r="DM53" s="233"/>
      <c r="DN53" s="233"/>
      <c r="DO53" s="233"/>
      <c r="DP53" s="233"/>
      <c r="DQ53" s="233"/>
      <c r="DR53" s="233"/>
      <c r="DS53" s="233"/>
      <c r="DT53" s="233"/>
      <c r="DU53" s="233"/>
      <c r="DV53" s="233"/>
      <c r="DW53" s="233"/>
      <c r="DX53" s="233"/>
      <c r="DY53" s="233"/>
      <c r="DZ53" s="233"/>
      <c r="EA53" s="233"/>
      <c r="EB53" s="233"/>
      <c r="EC53" s="233"/>
      <c r="ED53" s="233"/>
      <c r="EE53" s="233"/>
      <c r="EF53" s="233"/>
      <c r="EG53" s="233"/>
      <c r="EH53" s="233"/>
      <c r="EI53" s="233"/>
      <c r="EJ53" s="233"/>
      <c r="EK53" s="233"/>
      <c r="EL53" s="233"/>
      <c r="EM53" s="233"/>
      <c r="EN53" s="233"/>
    </row>
    <row r="54" spans="1:144" s="231" customFormat="1" ht="84" x14ac:dyDescent="0.25">
      <c r="A54" s="233"/>
      <c r="B54" s="233"/>
      <c r="C54" s="233"/>
      <c r="D54" s="233"/>
      <c r="E54" s="233"/>
      <c r="F54" s="531"/>
      <c r="G54" s="272" t="s">
        <v>310</v>
      </c>
      <c r="H54" s="272" t="s">
        <v>1084</v>
      </c>
      <c r="I54" s="272" t="s">
        <v>1494</v>
      </c>
      <c r="J54" s="272" t="s">
        <v>1495</v>
      </c>
      <c r="K54" s="272" t="s">
        <v>1484</v>
      </c>
      <c r="L54" s="286" t="s">
        <v>1359</v>
      </c>
      <c r="M54" s="286"/>
      <c r="N54" s="286"/>
      <c r="O54" s="286" t="s">
        <v>1359</v>
      </c>
      <c r="P54" s="286"/>
      <c r="Q54" s="286"/>
      <c r="R54" s="286"/>
      <c r="S54" s="286" t="s">
        <v>1359</v>
      </c>
      <c r="T54" s="286"/>
      <c r="U54" s="286"/>
      <c r="V54" s="286"/>
      <c r="W54" s="286"/>
      <c r="X54" s="286"/>
      <c r="Y54" s="286" t="s">
        <v>1359</v>
      </c>
      <c r="Z54" s="286" t="s">
        <v>1359</v>
      </c>
      <c r="AA54" s="286"/>
      <c r="AB54" s="286"/>
      <c r="AC54" s="286"/>
      <c r="AD54" s="286"/>
      <c r="AE54" s="286"/>
      <c r="AF54" s="286"/>
      <c r="AG54" s="286"/>
      <c r="AH54" s="286" t="s">
        <v>1359</v>
      </c>
      <c r="AI54" s="286"/>
      <c r="AJ54" s="286"/>
      <c r="AK54" s="286"/>
      <c r="AL54" s="286" t="s">
        <v>1359</v>
      </c>
      <c r="AM54" s="286"/>
      <c r="AN54" s="286"/>
      <c r="AO54" s="286"/>
      <c r="AP54" s="286"/>
      <c r="AQ54" s="286" t="s">
        <v>1359</v>
      </c>
      <c r="AR54" s="286" t="s">
        <v>1496</v>
      </c>
      <c r="AS54" s="276"/>
      <c r="AT54" s="276"/>
      <c r="AU54" s="276"/>
      <c r="AV54" s="276"/>
      <c r="AW54" s="276"/>
      <c r="AX54" s="233"/>
      <c r="AY54" s="233"/>
      <c r="AZ54" s="233"/>
      <c r="BA54" s="233"/>
      <c r="BB54" s="233"/>
      <c r="BC54" s="233"/>
      <c r="BD54" s="233"/>
      <c r="BE54" s="233"/>
      <c r="BF54" s="233"/>
      <c r="BG54" s="233"/>
      <c r="BH54" s="233"/>
      <c r="BI54" s="233"/>
      <c r="BJ54" s="233"/>
      <c r="BK54" s="233"/>
      <c r="BL54" s="233"/>
      <c r="BM54" s="233"/>
      <c r="BN54" s="233"/>
      <c r="BO54" s="233"/>
      <c r="BP54" s="233"/>
      <c r="BQ54" s="233"/>
      <c r="BR54" s="233"/>
      <c r="BS54" s="233"/>
      <c r="BT54" s="233"/>
      <c r="BU54" s="233"/>
      <c r="BV54" s="233"/>
      <c r="BW54" s="233"/>
      <c r="BX54" s="233"/>
      <c r="BY54" s="233"/>
      <c r="BZ54" s="233"/>
      <c r="CA54" s="233"/>
      <c r="CB54" s="233"/>
      <c r="CC54" s="233"/>
      <c r="CD54" s="233"/>
      <c r="CE54" s="233"/>
      <c r="CF54" s="233"/>
      <c r="CG54" s="233"/>
      <c r="CH54" s="233"/>
      <c r="CI54" s="233"/>
      <c r="CJ54" s="233"/>
      <c r="CK54" s="233"/>
      <c r="CL54" s="233"/>
      <c r="CM54" s="233"/>
      <c r="CN54" s="233"/>
      <c r="CO54" s="233"/>
      <c r="CP54" s="233"/>
      <c r="CQ54" s="233"/>
      <c r="CR54" s="233"/>
      <c r="CS54" s="233"/>
      <c r="CT54" s="233"/>
      <c r="CU54" s="233"/>
      <c r="CV54" s="233"/>
      <c r="CW54" s="233"/>
      <c r="CX54" s="233"/>
      <c r="CY54" s="233"/>
      <c r="CZ54" s="233"/>
      <c r="DA54" s="233"/>
      <c r="DB54" s="233"/>
      <c r="DC54" s="233"/>
      <c r="DD54" s="233"/>
      <c r="DE54" s="233"/>
      <c r="DF54" s="233"/>
      <c r="DG54" s="233"/>
      <c r="DH54" s="233"/>
      <c r="DI54" s="233"/>
      <c r="DJ54" s="233"/>
      <c r="DK54" s="233"/>
      <c r="DL54" s="233"/>
      <c r="DM54" s="233"/>
      <c r="DN54" s="233"/>
      <c r="DO54" s="233"/>
      <c r="DP54" s="233"/>
      <c r="DQ54" s="233"/>
      <c r="DR54" s="233"/>
      <c r="DS54" s="233"/>
      <c r="DT54" s="233"/>
      <c r="DU54" s="233"/>
      <c r="DV54" s="233"/>
      <c r="DW54" s="233"/>
      <c r="DX54" s="233"/>
      <c r="DY54" s="233"/>
      <c r="DZ54" s="233"/>
      <c r="EA54" s="233"/>
      <c r="EB54" s="233"/>
      <c r="EC54" s="233"/>
      <c r="ED54" s="233"/>
      <c r="EE54" s="233"/>
      <c r="EF54" s="233"/>
      <c r="EG54" s="233"/>
      <c r="EH54" s="233"/>
      <c r="EI54" s="233"/>
      <c r="EJ54" s="233"/>
      <c r="EK54" s="233"/>
      <c r="EL54" s="233"/>
      <c r="EM54" s="233"/>
      <c r="EN54" s="233"/>
    </row>
    <row r="55" spans="1:144" s="231" customFormat="1" ht="63" x14ac:dyDescent="0.25">
      <c r="A55" s="233"/>
      <c r="B55" s="233"/>
      <c r="C55" s="233"/>
      <c r="D55" s="233"/>
      <c r="E55" s="233"/>
      <c r="F55" s="531"/>
      <c r="G55" s="272" t="s">
        <v>340</v>
      </c>
      <c r="H55" s="272" t="s">
        <v>1085</v>
      </c>
      <c r="I55" s="272" t="s">
        <v>1497</v>
      </c>
      <c r="J55" s="272"/>
      <c r="K55" s="272" t="s">
        <v>329</v>
      </c>
      <c r="L55" s="286" t="s">
        <v>1359</v>
      </c>
      <c r="M55" s="286"/>
      <c r="N55" s="286"/>
      <c r="O55" s="286" t="s">
        <v>1359</v>
      </c>
      <c r="P55" s="286" t="s">
        <v>1359</v>
      </c>
      <c r="Q55" s="286" t="s">
        <v>1359</v>
      </c>
      <c r="R55" s="286"/>
      <c r="S55" s="286" t="s">
        <v>1359</v>
      </c>
      <c r="T55" s="286"/>
      <c r="U55" s="286"/>
      <c r="V55" s="286"/>
      <c r="W55" s="286"/>
      <c r="X55" s="286" t="s">
        <v>1359</v>
      </c>
      <c r="Y55" s="286" t="s">
        <v>1359</v>
      </c>
      <c r="Z55" s="286"/>
      <c r="AA55" s="286" t="s">
        <v>1359</v>
      </c>
      <c r="AB55" s="286" t="s">
        <v>1359</v>
      </c>
      <c r="AC55" s="286"/>
      <c r="AD55" s="286"/>
      <c r="AE55" s="286"/>
      <c r="AF55" s="286"/>
      <c r="AG55" s="286"/>
      <c r="AH55" s="286"/>
      <c r="AI55" s="286"/>
      <c r="AJ55" s="286"/>
      <c r="AK55" s="286"/>
      <c r="AL55" s="286"/>
      <c r="AM55" s="286" t="s">
        <v>1359</v>
      </c>
      <c r="AN55" s="286"/>
      <c r="AO55" s="286"/>
      <c r="AP55" s="286"/>
      <c r="AQ55" s="286"/>
      <c r="AR55" s="286" t="s">
        <v>1498</v>
      </c>
      <c r="AS55" s="276"/>
      <c r="AT55" s="276"/>
      <c r="AU55" s="276"/>
      <c r="AV55" s="276"/>
      <c r="AW55" s="276"/>
      <c r="AX55" s="233"/>
      <c r="AY55" s="233"/>
      <c r="AZ55" s="233"/>
      <c r="BA55" s="233"/>
      <c r="BB55" s="233"/>
      <c r="BC55" s="233"/>
      <c r="BD55" s="233"/>
      <c r="BE55" s="233"/>
      <c r="BF55" s="233"/>
      <c r="BG55" s="233"/>
      <c r="BH55" s="233"/>
      <c r="BI55" s="233"/>
      <c r="BJ55" s="233"/>
      <c r="BK55" s="233"/>
      <c r="BL55" s="233"/>
      <c r="BM55" s="233"/>
      <c r="BN55" s="233"/>
      <c r="BO55" s="233"/>
      <c r="BP55" s="233"/>
      <c r="BQ55" s="233"/>
      <c r="BR55" s="233"/>
      <c r="BS55" s="233"/>
      <c r="BT55" s="233"/>
      <c r="BU55" s="233"/>
      <c r="BV55" s="233"/>
      <c r="BW55" s="233"/>
      <c r="BX55" s="233"/>
      <c r="BY55" s="233"/>
      <c r="BZ55" s="233"/>
      <c r="CA55" s="233"/>
      <c r="CB55" s="233"/>
      <c r="CC55" s="233"/>
      <c r="CD55" s="233"/>
      <c r="CE55" s="233"/>
      <c r="CF55" s="233"/>
      <c r="CG55" s="233"/>
      <c r="CH55" s="233"/>
      <c r="CI55" s="233"/>
      <c r="CJ55" s="233"/>
      <c r="CK55" s="233"/>
      <c r="CL55" s="233"/>
      <c r="CM55" s="233"/>
      <c r="CN55" s="233"/>
      <c r="CO55" s="233"/>
      <c r="CP55" s="233"/>
      <c r="CQ55" s="233"/>
      <c r="CR55" s="233"/>
      <c r="CS55" s="233"/>
      <c r="CT55" s="233"/>
      <c r="CU55" s="233"/>
      <c r="CV55" s="233"/>
      <c r="CW55" s="233"/>
      <c r="CX55" s="233"/>
      <c r="CY55" s="233"/>
      <c r="CZ55" s="233"/>
      <c r="DA55" s="233"/>
      <c r="DB55" s="233"/>
      <c r="DC55" s="233"/>
      <c r="DD55" s="233"/>
      <c r="DE55" s="233"/>
      <c r="DF55" s="233"/>
      <c r="DG55" s="233"/>
      <c r="DH55" s="233"/>
      <c r="DI55" s="233"/>
      <c r="DJ55" s="233"/>
      <c r="DK55" s="233"/>
      <c r="DL55" s="233"/>
      <c r="DM55" s="233"/>
      <c r="DN55" s="233"/>
      <c r="DO55" s="233"/>
      <c r="DP55" s="233"/>
      <c r="DQ55" s="233"/>
      <c r="DR55" s="233"/>
      <c r="DS55" s="233"/>
      <c r="DT55" s="233"/>
      <c r="DU55" s="233"/>
      <c r="DV55" s="233"/>
      <c r="DW55" s="233"/>
      <c r="DX55" s="233"/>
      <c r="DY55" s="233"/>
      <c r="DZ55" s="233"/>
      <c r="EA55" s="233"/>
      <c r="EB55" s="233"/>
      <c r="EC55" s="233"/>
      <c r="ED55" s="233"/>
      <c r="EE55" s="233"/>
      <c r="EF55" s="233"/>
      <c r="EG55" s="233"/>
      <c r="EH55" s="233"/>
      <c r="EI55" s="233"/>
      <c r="EJ55" s="233"/>
      <c r="EK55" s="233"/>
      <c r="EL55" s="233"/>
      <c r="EM55" s="233"/>
      <c r="EN55" s="233"/>
    </row>
    <row r="56" spans="1:144" s="231" customFormat="1" ht="52.5" x14ac:dyDescent="0.25">
      <c r="A56" s="233"/>
      <c r="B56" s="233"/>
      <c r="C56" s="233"/>
      <c r="D56" s="233"/>
      <c r="E56" s="233"/>
      <c r="F56" s="531"/>
      <c r="G56" s="272" t="s">
        <v>145</v>
      </c>
      <c r="H56" s="272" t="s">
        <v>1086</v>
      </c>
      <c r="I56" s="272" t="s">
        <v>1499</v>
      </c>
      <c r="J56" s="272"/>
      <c r="K56" s="272" t="s">
        <v>1500</v>
      </c>
      <c r="L56" s="286"/>
      <c r="M56" s="286" t="s">
        <v>1359</v>
      </c>
      <c r="N56" s="286"/>
      <c r="O56" s="286" t="s">
        <v>1359</v>
      </c>
      <c r="P56" s="286" t="s">
        <v>1359</v>
      </c>
      <c r="Q56" s="286" t="s">
        <v>1359</v>
      </c>
      <c r="R56" s="286"/>
      <c r="S56" s="286"/>
      <c r="T56" s="286" t="s">
        <v>1359</v>
      </c>
      <c r="U56" s="286"/>
      <c r="V56" s="286"/>
      <c r="W56" s="286"/>
      <c r="X56" s="286"/>
      <c r="Y56" s="286"/>
      <c r="Z56" s="286"/>
      <c r="AA56" s="286"/>
      <c r="AB56" s="286"/>
      <c r="AC56" s="286"/>
      <c r="AD56" s="286"/>
      <c r="AE56" s="286"/>
      <c r="AF56" s="286"/>
      <c r="AG56" s="286"/>
      <c r="AH56" s="286"/>
      <c r="AI56" s="286"/>
      <c r="AJ56" s="286" t="s">
        <v>1359</v>
      </c>
      <c r="AK56" s="286"/>
      <c r="AL56" s="286"/>
      <c r="AM56" s="286"/>
      <c r="AN56" s="286" t="s">
        <v>1359</v>
      </c>
      <c r="AO56" s="286"/>
      <c r="AP56" s="286"/>
      <c r="AQ56" s="286"/>
      <c r="AR56" s="286" t="s">
        <v>1501</v>
      </c>
      <c r="AS56" s="276"/>
      <c r="AT56" s="276"/>
      <c r="AU56" s="276"/>
      <c r="AV56" s="276"/>
      <c r="AW56" s="276"/>
      <c r="AX56" s="233"/>
      <c r="AY56" s="233"/>
      <c r="AZ56" s="233"/>
      <c r="BA56" s="233"/>
      <c r="BB56" s="233"/>
      <c r="BC56" s="233"/>
      <c r="BD56" s="233"/>
      <c r="BE56" s="233"/>
      <c r="BF56" s="233"/>
      <c r="BG56" s="233"/>
      <c r="BH56" s="233"/>
      <c r="BI56" s="233"/>
      <c r="BJ56" s="233"/>
      <c r="BK56" s="233"/>
      <c r="BL56" s="233"/>
      <c r="BM56" s="233"/>
      <c r="BN56" s="233"/>
      <c r="BO56" s="233"/>
      <c r="BP56" s="233"/>
      <c r="BQ56" s="233"/>
      <c r="BR56" s="233"/>
      <c r="BS56" s="233"/>
      <c r="BT56" s="233"/>
      <c r="BU56" s="233"/>
      <c r="BV56" s="233"/>
      <c r="BW56" s="233"/>
      <c r="BX56" s="233"/>
      <c r="BY56" s="233"/>
      <c r="BZ56" s="233"/>
      <c r="CA56" s="233"/>
      <c r="CB56" s="233"/>
      <c r="CC56" s="233"/>
      <c r="CD56" s="233"/>
      <c r="CE56" s="233"/>
      <c r="CF56" s="233"/>
      <c r="CG56" s="233"/>
      <c r="CH56" s="233"/>
      <c r="CI56" s="233"/>
      <c r="CJ56" s="233"/>
      <c r="CK56" s="233"/>
      <c r="CL56" s="233"/>
      <c r="CM56" s="233"/>
      <c r="CN56" s="233"/>
      <c r="CO56" s="233"/>
      <c r="CP56" s="233"/>
      <c r="CQ56" s="233"/>
      <c r="CR56" s="233"/>
      <c r="CS56" s="233"/>
      <c r="CT56" s="233"/>
      <c r="CU56" s="233"/>
      <c r="CV56" s="233"/>
      <c r="CW56" s="233"/>
      <c r="CX56" s="233"/>
      <c r="CY56" s="233"/>
      <c r="CZ56" s="233"/>
      <c r="DA56" s="233"/>
      <c r="DB56" s="233"/>
      <c r="DC56" s="233"/>
      <c r="DD56" s="233"/>
      <c r="DE56" s="233"/>
      <c r="DF56" s="233"/>
      <c r="DG56" s="233"/>
      <c r="DH56" s="233"/>
      <c r="DI56" s="233"/>
      <c r="DJ56" s="233"/>
      <c r="DK56" s="233"/>
      <c r="DL56" s="233"/>
      <c r="DM56" s="233"/>
      <c r="DN56" s="233"/>
      <c r="DO56" s="233"/>
      <c r="DP56" s="233"/>
      <c r="DQ56" s="233"/>
      <c r="DR56" s="233"/>
      <c r="DS56" s="233"/>
      <c r="DT56" s="233"/>
      <c r="DU56" s="233"/>
      <c r="DV56" s="233"/>
      <c r="DW56" s="233"/>
      <c r="DX56" s="233"/>
      <c r="DY56" s="233"/>
      <c r="DZ56" s="233"/>
      <c r="EA56" s="233"/>
      <c r="EB56" s="233"/>
      <c r="EC56" s="233"/>
      <c r="ED56" s="233"/>
      <c r="EE56" s="233"/>
      <c r="EF56" s="233"/>
      <c r="EG56" s="233"/>
      <c r="EH56" s="233"/>
      <c r="EI56" s="233"/>
      <c r="EJ56" s="233"/>
      <c r="EK56" s="233"/>
      <c r="EL56" s="233"/>
      <c r="EM56" s="233"/>
      <c r="EN56" s="233"/>
    </row>
    <row r="57" spans="1:144" s="231" customFormat="1" ht="63" x14ac:dyDescent="0.25">
      <c r="A57" s="233"/>
      <c r="B57" s="233"/>
      <c r="C57" s="233"/>
      <c r="D57" s="233"/>
      <c r="E57" s="233"/>
      <c r="F57" s="532"/>
      <c r="G57" s="272" t="s">
        <v>311</v>
      </c>
      <c r="H57" s="272" t="s">
        <v>1502</v>
      </c>
      <c r="I57" s="272"/>
      <c r="J57" s="272" t="s">
        <v>1503</v>
      </c>
      <c r="K57" s="272" t="s">
        <v>1504</v>
      </c>
      <c r="L57" s="286" t="s">
        <v>1359</v>
      </c>
      <c r="M57" s="286"/>
      <c r="N57" s="286" t="s">
        <v>1359</v>
      </c>
      <c r="O57" s="286" t="s">
        <v>1359</v>
      </c>
      <c r="P57" s="286" t="s">
        <v>1359</v>
      </c>
      <c r="Q57" s="286" t="s">
        <v>1359</v>
      </c>
      <c r="R57" s="286"/>
      <c r="S57" s="286" t="s">
        <v>1359</v>
      </c>
      <c r="T57" s="286"/>
      <c r="U57" s="286" t="s">
        <v>1359</v>
      </c>
      <c r="V57" s="286" t="s">
        <v>1359</v>
      </c>
      <c r="W57" s="286" t="s">
        <v>1359</v>
      </c>
      <c r="X57" s="286"/>
      <c r="Y57" s="286"/>
      <c r="Z57" s="286"/>
      <c r="AA57" s="286"/>
      <c r="AB57" s="286"/>
      <c r="AC57" s="286"/>
      <c r="AD57" s="286"/>
      <c r="AE57" s="286"/>
      <c r="AF57" s="286"/>
      <c r="AG57" s="286"/>
      <c r="AH57" s="286"/>
      <c r="AI57" s="286" t="s">
        <v>1359</v>
      </c>
      <c r="AJ57" s="286"/>
      <c r="AK57" s="286" t="s">
        <v>1359</v>
      </c>
      <c r="AL57" s="286" t="s">
        <v>1359</v>
      </c>
      <c r="AM57" s="286" t="s">
        <v>1359</v>
      </c>
      <c r="AN57" s="286" t="s">
        <v>1359</v>
      </c>
      <c r="AO57" s="286" t="s">
        <v>1359</v>
      </c>
      <c r="AP57" s="286"/>
      <c r="AQ57" s="286"/>
      <c r="AR57" s="286"/>
      <c r="AS57" s="276"/>
      <c r="AT57" s="276"/>
      <c r="AU57" s="276"/>
      <c r="AV57" s="276"/>
      <c r="AW57" s="276"/>
      <c r="AX57" s="233"/>
      <c r="AY57" s="233"/>
      <c r="AZ57" s="233"/>
      <c r="BA57" s="233"/>
      <c r="BB57" s="233"/>
      <c r="BC57" s="233"/>
      <c r="BD57" s="233"/>
      <c r="BE57" s="233"/>
      <c r="BF57" s="233"/>
      <c r="BG57" s="233"/>
      <c r="BH57" s="233"/>
      <c r="BI57" s="233"/>
      <c r="BJ57" s="233"/>
      <c r="BK57" s="233"/>
      <c r="BL57" s="233"/>
      <c r="BM57" s="233"/>
      <c r="BN57" s="233"/>
      <c r="BO57" s="233"/>
      <c r="BP57" s="233"/>
      <c r="BQ57" s="233"/>
      <c r="BR57" s="233"/>
      <c r="BS57" s="233"/>
      <c r="BT57" s="233"/>
      <c r="BU57" s="233"/>
      <c r="BV57" s="233"/>
      <c r="BW57" s="233"/>
      <c r="BX57" s="233"/>
      <c r="BY57" s="233"/>
      <c r="BZ57" s="233"/>
      <c r="CA57" s="233"/>
      <c r="CB57" s="233"/>
      <c r="CC57" s="233"/>
      <c r="CD57" s="233"/>
      <c r="CE57" s="233"/>
      <c r="CF57" s="233"/>
      <c r="CG57" s="233"/>
      <c r="CH57" s="233"/>
      <c r="CI57" s="233"/>
      <c r="CJ57" s="233"/>
      <c r="CK57" s="233"/>
      <c r="CL57" s="233"/>
      <c r="CM57" s="233"/>
      <c r="CN57" s="233"/>
      <c r="CO57" s="233"/>
      <c r="CP57" s="233"/>
      <c r="CQ57" s="233"/>
      <c r="CR57" s="233"/>
      <c r="CS57" s="233"/>
      <c r="CT57" s="233"/>
      <c r="CU57" s="233"/>
      <c r="CV57" s="233"/>
      <c r="CW57" s="233"/>
      <c r="CX57" s="233"/>
      <c r="CY57" s="233"/>
      <c r="CZ57" s="233"/>
      <c r="DA57" s="233"/>
      <c r="DB57" s="233"/>
      <c r="DC57" s="233"/>
      <c r="DD57" s="233"/>
      <c r="DE57" s="233"/>
      <c r="DF57" s="233"/>
      <c r="DG57" s="233"/>
      <c r="DH57" s="233"/>
      <c r="DI57" s="233"/>
      <c r="DJ57" s="233"/>
      <c r="DK57" s="233"/>
      <c r="DL57" s="233"/>
      <c r="DM57" s="233"/>
      <c r="DN57" s="233"/>
      <c r="DO57" s="233"/>
      <c r="DP57" s="233"/>
      <c r="DQ57" s="233"/>
      <c r="DR57" s="233"/>
      <c r="DS57" s="233"/>
      <c r="DT57" s="233"/>
      <c r="DU57" s="233"/>
      <c r="DV57" s="233"/>
      <c r="DW57" s="233"/>
      <c r="DX57" s="233"/>
      <c r="DY57" s="233"/>
      <c r="DZ57" s="233"/>
      <c r="EA57" s="233"/>
      <c r="EB57" s="233"/>
      <c r="EC57" s="233"/>
      <c r="ED57" s="233"/>
      <c r="EE57" s="233"/>
      <c r="EF57" s="233"/>
      <c r="EG57" s="233"/>
      <c r="EH57" s="233"/>
      <c r="EI57" s="233"/>
      <c r="EJ57" s="233"/>
      <c r="EK57" s="233"/>
      <c r="EL57" s="233"/>
      <c r="EM57" s="233"/>
      <c r="EN57" s="233"/>
    </row>
    <row r="58" spans="1:144" s="231" customFormat="1" ht="42" x14ac:dyDescent="0.25">
      <c r="A58" s="233"/>
      <c r="B58" s="233"/>
      <c r="C58" s="233"/>
      <c r="D58" s="233"/>
      <c r="E58" s="233"/>
      <c r="F58" s="539" t="s">
        <v>1505</v>
      </c>
      <c r="G58" s="272" t="s">
        <v>1506</v>
      </c>
      <c r="H58" s="272" t="s">
        <v>1088</v>
      </c>
      <c r="I58" s="272" t="s">
        <v>1507</v>
      </c>
      <c r="J58" s="272"/>
      <c r="K58" s="272" t="s">
        <v>423</v>
      </c>
      <c r="L58" s="286" t="s">
        <v>1359</v>
      </c>
      <c r="M58" s="286"/>
      <c r="N58" s="286"/>
      <c r="O58" s="286" t="s">
        <v>1359</v>
      </c>
      <c r="P58" s="286" t="s">
        <v>1359</v>
      </c>
      <c r="Q58" s="286" t="s">
        <v>1359</v>
      </c>
      <c r="R58" s="286"/>
      <c r="S58" s="286" t="s">
        <v>1359</v>
      </c>
      <c r="T58" s="286"/>
      <c r="U58" s="286"/>
      <c r="V58" s="286"/>
      <c r="W58" s="286"/>
      <c r="X58" s="286"/>
      <c r="Y58" s="286"/>
      <c r="Z58" s="286"/>
      <c r="AA58" s="286" t="s">
        <v>1359</v>
      </c>
      <c r="AB58" s="286"/>
      <c r="AC58" s="286"/>
      <c r="AD58" s="286"/>
      <c r="AE58" s="286"/>
      <c r="AF58" s="286"/>
      <c r="AG58" s="286"/>
      <c r="AH58" s="286"/>
      <c r="AI58" s="286"/>
      <c r="AJ58" s="286"/>
      <c r="AK58" s="286"/>
      <c r="AL58" s="286"/>
      <c r="AM58" s="286" t="s">
        <v>1359</v>
      </c>
      <c r="AN58" s="286"/>
      <c r="AO58" s="286"/>
      <c r="AP58" s="286"/>
      <c r="AQ58" s="286"/>
      <c r="AR58" s="286" t="s">
        <v>1508</v>
      </c>
      <c r="AS58" s="276"/>
      <c r="AT58" s="276"/>
      <c r="AU58" s="276"/>
      <c r="AV58" s="276"/>
      <c r="AW58" s="276"/>
      <c r="AX58" s="233"/>
      <c r="AY58" s="233"/>
      <c r="AZ58" s="233"/>
      <c r="BA58" s="233"/>
      <c r="BB58" s="233"/>
      <c r="BC58" s="233"/>
      <c r="BD58" s="233"/>
      <c r="BE58" s="233"/>
      <c r="BF58" s="233"/>
      <c r="BG58" s="233"/>
      <c r="BH58" s="233"/>
      <c r="BI58" s="233"/>
      <c r="BJ58" s="233"/>
      <c r="BK58" s="233"/>
      <c r="BL58" s="233"/>
      <c r="BM58" s="233"/>
      <c r="BN58" s="233"/>
      <c r="BO58" s="233"/>
      <c r="BP58" s="233"/>
      <c r="BQ58" s="233"/>
      <c r="BR58" s="233"/>
      <c r="BS58" s="233"/>
      <c r="BT58" s="233"/>
      <c r="BU58" s="233"/>
      <c r="BV58" s="233"/>
      <c r="BW58" s="233"/>
      <c r="BX58" s="233"/>
      <c r="BY58" s="233"/>
      <c r="BZ58" s="233"/>
      <c r="CA58" s="233"/>
      <c r="CB58" s="233"/>
      <c r="CC58" s="233"/>
      <c r="CD58" s="233"/>
      <c r="CE58" s="233"/>
      <c r="CF58" s="233"/>
      <c r="CG58" s="233"/>
      <c r="CH58" s="233"/>
      <c r="CI58" s="233"/>
      <c r="CJ58" s="233"/>
      <c r="CK58" s="233"/>
      <c r="CL58" s="233"/>
      <c r="CM58" s="233"/>
      <c r="CN58" s="233"/>
      <c r="CO58" s="233"/>
      <c r="CP58" s="233"/>
      <c r="CQ58" s="233"/>
      <c r="CR58" s="233"/>
      <c r="CS58" s="233"/>
      <c r="CT58" s="233"/>
      <c r="CU58" s="233"/>
      <c r="CV58" s="233"/>
      <c r="CW58" s="233"/>
      <c r="CX58" s="233"/>
      <c r="CY58" s="233"/>
      <c r="CZ58" s="233"/>
      <c r="DA58" s="233"/>
      <c r="DB58" s="233"/>
      <c r="DC58" s="233"/>
      <c r="DD58" s="233"/>
      <c r="DE58" s="233"/>
      <c r="DF58" s="233"/>
      <c r="DG58" s="233"/>
      <c r="DH58" s="233"/>
      <c r="DI58" s="233"/>
      <c r="DJ58" s="233"/>
      <c r="DK58" s="233"/>
      <c r="DL58" s="233"/>
      <c r="DM58" s="233"/>
      <c r="DN58" s="233"/>
      <c r="DO58" s="233"/>
      <c r="DP58" s="233"/>
      <c r="DQ58" s="233"/>
      <c r="DR58" s="233"/>
      <c r="DS58" s="233"/>
      <c r="DT58" s="233"/>
      <c r="DU58" s="233"/>
      <c r="DV58" s="233"/>
      <c r="DW58" s="233"/>
      <c r="DX58" s="233"/>
      <c r="DY58" s="233"/>
      <c r="DZ58" s="233"/>
      <c r="EA58" s="233"/>
      <c r="EB58" s="233"/>
      <c r="EC58" s="233"/>
      <c r="ED58" s="233"/>
      <c r="EE58" s="233"/>
      <c r="EF58" s="233"/>
      <c r="EG58" s="233"/>
      <c r="EH58" s="233"/>
      <c r="EI58" s="233"/>
      <c r="EJ58" s="233"/>
      <c r="EK58" s="233"/>
      <c r="EL58" s="233"/>
      <c r="EM58" s="233"/>
      <c r="EN58" s="233"/>
    </row>
    <row r="59" spans="1:144" s="231" customFormat="1" ht="42" x14ac:dyDescent="0.25">
      <c r="A59" s="233"/>
      <c r="B59" s="233"/>
      <c r="C59" s="233"/>
      <c r="D59" s="233"/>
      <c r="E59" s="233"/>
      <c r="F59" s="539"/>
      <c r="G59" s="272" t="s">
        <v>1509</v>
      </c>
      <c r="H59" s="272" t="s">
        <v>1090</v>
      </c>
      <c r="I59" s="272" t="s">
        <v>1510</v>
      </c>
      <c r="J59" s="272"/>
      <c r="K59" s="272" t="s">
        <v>423</v>
      </c>
      <c r="L59" s="286" t="s">
        <v>1359</v>
      </c>
      <c r="M59" s="286"/>
      <c r="N59" s="286"/>
      <c r="O59" s="286" t="s">
        <v>1359</v>
      </c>
      <c r="P59" s="286" t="s">
        <v>1359</v>
      </c>
      <c r="Q59" s="286" t="s">
        <v>1359</v>
      </c>
      <c r="R59" s="286"/>
      <c r="S59" s="286" t="s">
        <v>1359</v>
      </c>
      <c r="T59" s="286"/>
      <c r="U59" s="286"/>
      <c r="V59" s="286"/>
      <c r="W59" s="286"/>
      <c r="X59" s="286"/>
      <c r="Y59" s="286"/>
      <c r="Z59" s="286"/>
      <c r="AA59" s="286" t="s">
        <v>1359</v>
      </c>
      <c r="AB59" s="286"/>
      <c r="AC59" s="286"/>
      <c r="AD59" s="286"/>
      <c r="AE59" s="286" t="s">
        <v>1359</v>
      </c>
      <c r="AF59" s="286"/>
      <c r="AG59" s="286"/>
      <c r="AH59" s="286"/>
      <c r="AI59" s="286"/>
      <c r="AJ59" s="286"/>
      <c r="AK59" s="286"/>
      <c r="AL59" s="286"/>
      <c r="AM59" s="286" t="s">
        <v>1359</v>
      </c>
      <c r="AN59" s="286"/>
      <c r="AO59" s="286"/>
      <c r="AP59" s="286"/>
      <c r="AQ59" s="286"/>
      <c r="AR59" s="286" t="s">
        <v>1511</v>
      </c>
      <c r="AS59" s="276"/>
      <c r="AT59" s="276"/>
      <c r="AU59" s="276"/>
      <c r="AV59" s="276"/>
      <c r="AW59" s="276"/>
      <c r="AX59" s="233"/>
      <c r="AY59" s="233"/>
      <c r="AZ59" s="233"/>
      <c r="BA59" s="233"/>
      <c r="BB59" s="233"/>
      <c r="BC59" s="233"/>
      <c r="BD59" s="233"/>
      <c r="BE59" s="233"/>
      <c r="BF59" s="233"/>
      <c r="BG59" s="233"/>
      <c r="BH59" s="233"/>
      <c r="BI59" s="233"/>
      <c r="BJ59" s="233"/>
      <c r="BK59" s="233"/>
      <c r="BL59" s="233"/>
      <c r="BM59" s="233"/>
      <c r="BN59" s="233"/>
      <c r="BO59" s="233"/>
      <c r="BP59" s="233"/>
      <c r="BQ59" s="233"/>
      <c r="BR59" s="233"/>
      <c r="BS59" s="233"/>
      <c r="BT59" s="233"/>
      <c r="BU59" s="233"/>
      <c r="BV59" s="233"/>
      <c r="BW59" s="233"/>
      <c r="BX59" s="233"/>
      <c r="BY59" s="233"/>
      <c r="BZ59" s="233"/>
      <c r="CA59" s="233"/>
      <c r="CB59" s="233"/>
      <c r="CC59" s="233"/>
      <c r="CD59" s="233"/>
      <c r="CE59" s="233"/>
      <c r="CF59" s="233"/>
      <c r="CG59" s="233"/>
      <c r="CH59" s="233"/>
      <c r="CI59" s="233"/>
      <c r="CJ59" s="233"/>
      <c r="CK59" s="233"/>
      <c r="CL59" s="233"/>
      <c r="CM59" s="233"/>
      <c r="CN59" s="233"/>
      <c r="CO59" s="233"/>
      <c r="CP59" s="233"/>
      <c r="CQ59" s="233"/>
      <c r="CR59" s="233"/>
      <c r="CS59" s="233"/>
      <c r="CT59" s="233"/>
      <c r="CU59" s="233"/>
      <c r="CV59" s="233"/>
      <c r="CW59" s="233"/>
      <c r="CX59" s="233"/>
      <c r="CY59" s="233"/>
      <c r="CZ59" s="233"/>
      <c r="DA59" s="233"/>
      <c r="DB59" s="233"/>
      <c r="DC59" s="233"/>
      <c r="DD59" s="233"/>
      <c r="DE59" s="233"/>
      <c r="DF59" s="233"/>
      <c r="DG59" s="233"/>
      <c r="DH59" s="233"/>
      <c r="DI59" s="233"/>
      <c r="DJ59" s="233"/>
      <c r="DK59" s="233"/>
      <c r="DL59" s="233"/>
      <c r="DM59" s="233"/>
      <c r="DN59" s="233"/>
      <c r="DO59" s="233"/>
      <c r="DP59" s="233"/>
      <c r="DQ59" s="233"/>
      <c r="DR59" s="233"/>
      <c r="DS59" s="233"/>
      <c r="DT59" s="233"/>
      <c r="DU59" s="233"/>
      <c r="DV59" s="233"/>
      <c r="DW59" s="233"/>
      <c r="DX59" s="233"/>
      <c r="DY59" s="233"/>
      <c r="DZ59" s="233"/>
      <c r="EA59" s="233"/>
      <c r="EB59" s="233"/>
      <c r="EC59" s="233"/>
      <c r="ED59" s="233"/>
      <c r="EE59" s="233"/>
      <c r="EF59" s="233"/>
      <c r="EG59" s="233"/>
      <c r="EH59" s="233"/>
      <c r="EI59" s="233"/>
      <c r="EJ59" s="233"/>
      <c r="EK59" s="233"/>
      <c r="EL59" s="233"/>
      <c r="EM59" s="233"/>
      <c r="EN59" s="233"/>
    </row>
    <row r="60" spans="1:144" s="231" customFormat="1" ht="31.5" x14ac:dyDescent="0.25">
      <c r="A60" s="233"/>
      <c r="B60" s="233"/>
      <c r="C60" s="233"/>
      <c r="D60" s="233"/>
      <c r="E60" s="233"/>
      <c r="F60" s="539"/>
      <c r="G60" s="272" t="s">
        <v>398</v>
      </c>
      <c r="H60" s="272" t="s">
        <v>1093</v>
      </c>
      <c r="I60" s="272" t="s">
        <v>1512</v>
      </c>
      <c r="J60" s="272"/>
      <c r="K60" s="272" t="s">
        <v>379</v>
      </c>
      <c r="L60" s="286" t="s">
        <v>1359</v>
      </c>
      <c r="M60" s="286"/>
      <c r="N60" s="286"/>
      <c r="O60" s="286" t="s">
        <v>1359</v>
      </c>
      <c r="P60" s="286" t="s">
        <v>1359</v>
      </c>
      <c r="Q60" s="286" t="s">
        <v>1359</v>
      </c>
      <c r="R60" s="286"/>
      <c r="S60" s="286" t="s">
        <v>1359</v>
      </c>
      <c r="T60" s="286"/>
      <c r="U60" s="286"/>
      <c r="V60" s="286"/>
      <c r="W60" s="286"/>
      <c r="X60" s="286" t="s">
        <v>1359</v>
      </c>
      <c r="Y60" s="286"/>
      <c r="Z60" s="286"/>
      <c r="AA60" s="286" t="s">
        <v>1359</v>
      </c>
      <c r="AB60" s="286"/>
      <c r="AC60" s="286"/>
      <c r="AD60" s="286"/>
      <c r="AE60" s="286"/>
      <c r="AF60" s="286"/>
      <c r="AG60" s="286"/>
      <c r="AH60" s="286"/>
      <c r="AI60" s="286"/>
      <c r="AJ60" s="286"/>
      <c r="AK60" s="286"/>
      <c r="AL60" s="286"/>
      <c r="AM60" s="286" t="s">
        <v>1359</v>
      </c>
      <c r="AN60" s="286"/>
      <c r="AO60" s="286"/>
      <c r="AP60" s="286"/>
      <c r="AQ60" s="286"/>
      <c r="AR60" s="286" t="s">
        <v>1513</v>
      </c>
      <c r="AS60" s="276"/>
      <c r="AT60" s="276"/>
      <c r="AU60" s="276"/>
      <c r="AV60" s="276"/>
      <c r="AW60" s="276"/>
      <c r="AX60" s="233"/>
      <c r="AY60" s="233"/>
      <c r="AZ60" s="233"/>
      <c r="BA60" s="233"/>
      <c r="BB60" s="233"/>
      <c r="BC60" s="233"/>
      <c r="BD60" s="233"/>
      <c r="BE60" s="233"/>
      <c r="BF60" s="233"/>
      <c r="BG60" s="233"/>
      <c r="BH60" s="233"/>
      <c r="BI60" s="233"/>
      <c r="BJ60" s="233"/>
      <c r="BK60" s="233"/>
      <c r="BL60" s="233"/>
      <c r="BM60" s="233"/>
      <c r="BN60" s="233"/>
      <c r="BO60" s="233"/>
      <c r="BP60" s="233"/>
      <c r="BQ60" s="233"/>
      <c r="BR60" s="233"/>
      <c r="BS60" s="233"/>
      <c r="BT60" s="233"/>
      <c r="BU60" s="233"/>
      <c r="BV60" s="233"/>
      <c r="BW60" s="233"/>
      <c r="BX60" s="233"/>
      <c r="BY60" s="233"/>
      <c r="BZ60" s="233"/>
      <c r="CA60" s="233"/>
      <c r="CB60" s="233"/>
      <c r="CC60" s="233"/>
      <c r="CD60" s="233"/>
      <c r="CE60" s="233"/>
      <c r="CF60" s="233"/>
      <c r="CG60" s="233"/>
      <c r="CH60" s="233"/>
      <c r="CI60" s="233"/>
      <c r="CJ60" s="233"/>
      <c r="CK60" s="233"/>
      <c r="CL60" s="233"/>
      <c r="CM60" s="233"/>
      <c r="CN60" s="233"/>
      <c r="CO60" s="233"/>
      <c r="CP60" s="233"/>
      <c r="CQ60" s="233"/>
      <c r="CR60" s="233"/>
      <c r="CS60" s="233"/>
      <c r="CT60" s="233"/>
      <c r="CU60" s="233"/>
      <c r="CV60" s="233"/>
      <c r="CW60" s="233"/>
      <c r="CX60" s="233"/>
      <c r="CY60" s="233"/>
      <c r="CZ60" s="233"/>
      <c r="DA60" s="233"/>
      <c r="DB60" s="233"/>
      <c r="DC60" s="233"/>
      <c r="DD60" s="233"/>
      <c r="DE60" s="233"/>
      <c r="DF60" s="233"/>
      <c r="DG60" s="233"/>
      <c r="DH60" s="233"/>
      <c r="DI60" s="233"/>
      <c r="DJ60" s="233"/>
      <c r="DK60" s="233"/>
      <c r="DL60" s="233"/>
      <c r="DM60" s="233"/>
      <c r="DN60" s="233"/>
      <c r="DO60" s="233"/>
      <c r="DP60" s="233"/>
      <c r="DQ60" s="233"/>
      <c r="DR60" s="233"/>
      <c r="DS60" s="233"/>
      <c r="DT60" s="233"/>
      <c r="DU60" s="233"/>
      <c r="DV60" s="233"/>
      <c r="DW60" s="233"/>
      <c r="DX60" s="233"/>
      <c r="DY60" s="233"/>
      <c r="DZ60" s="233"/>
      <c r="EA60" s="233"/>
      <c r="EB60" s="233"/>
      <c r="EC60" s="233"/>
      <c r="ED60" s="233"/>
      <c r="EE60" s="233"/>
      <c r="EF60" s="233"/>
      <c r="EG60" s="233"/>
      <c r="EH60" s="233"/>
      <c r="EI60" s="233"/>
      <c r="EJ60" s="233"/>
      <c r="EK60" s="233"/>
      <c r="EL60" s="233"/>
      <c r="EM60" s="233"/>
      <c r="EN60" s="233"/>
    </row>
    <row r="61" spans="1:144" s="231" customFormat="1" ht="31.5" x14ac:dyDescent="0.25">
      <c r="A61" s="233"/>
      <c r="B61" s="233"/>
      <c r="C61" s="233"/>
      <c r="D61" s="233"/>
      <c r="E61" s="233"/>
      <c r="F61" s="539"/>
      <c r="G61" s="272" t="s">
        <v>401</v>
      </c>
      <c r="H61" s="272" t="s">
        <v>1095</v>
      </c>
      <c r="I61" s="272" t="s">
        <v>1514</v>
      </c>
      <c r="J61" s="272"/>
      <c r="K61" s="272" t="s">
        <v>379</v>
      </c>
      <c r="L61" s="286" t="s">
        <v>1359</v>
      </c>
      <c r="M61" s="286" t="s">
        <v>1359</v>
      </c>
      <c r="N61" s="286"/>
      <c r="O61" s="286" t="s">
        <v>1359</v>
      </c>
      <c r="P61" s="286" t="s">
        <v>1359</v>
      </c>
      <c r="Q61" s="286" t="s">
        <v>1359</v>
      </c>
      <c r="R61" s="286"/>
      <c r="S61" s="286" t="s">
        <v>1359</v>
      </c>
      <c r="T61" s="286" t="s">
        <v>1359</v>
      </c>
      <c r="U61" s="286"/>
      <c r="V61" s="286"/>
      <c r="W61" s="286"/>
      <c r="X61" s="286"/>
      <c r="Y61" s="286"/>
      <c r="Z61" s="286"/>
      <c r="AA61" s="286" t="s">
        <v>1359</v>
      </c>
      <c r="AB61" s="286"/>
      <c r="AC61" s="286"/>
      <c r="AD61" s="286"/>
      <c r="AE61" s="286"/>
      <c r="AF61" s="286"/>
      <c r="AG61" s="286"/>
      <c r="AH61" s="286"/>
      <c r="AI61" s="286"/>
      <c r="AJ61" s="286"/>
      <c r="AK61" s="286"/>
      <c r="AL61" s="286"/>
      <c r="AM61" s="286" t="s">
        <v>1359</v>
      </c>
      <c r="AN61" s="286" t="s">
        <v>1359</v>
      </c>
      <c r="AO61" s="286"/>
      <c r="AP61" s="286"/>
      <c r="AQ61" s="286"/>
      <c r="AR61" s="286" t="s">
        <v>1376</v>
      </c>
      <c r="AS61" s="276"/>
      <c r="AT61" s="276"/>
      <c r="AU61" s="276"/>
      <c r="AV61" s="276"/>
      <c r="AW61" s="276"/>
      <c r="AX61" s="233"/>
      <c r="AY61" s="233"/>
      <c r="AZ61" s="233"/>
      <c r="BA61" s="233"/>
      <c r="BB61" s="233"/>
      <c r="BC61" s="233"/>
      <c r="BD61" s="233"/>
      <c r="BE61" s="233"/>
      <c r="BF61" s="233"/>
      <c r="BG61" s="233"/>
      <c r="BH61" s="233"/>
      <c r="BI61" s="233"/>
      <c r="BJ61" s="233"/>
      <c r="BK61" s="233"/>
      <c r="BL61" s="233"/>
      <c r="BM61" s="233"/>
      <c r="BN61" s="233"/>
      <c r="BO61" s="233"/>
      <c r="BP61" s="233"/>
      <c r="BQ61" s="233"/>
      <c r="BR61" s="233"/>
      <c r="BS61" s="233"/>
      <c r="BT61" s="233"/>
      <c r="BU61" s="233"/>
      <c r="BV61" s="233"/>
      <c r="BW61" s="233"/>
      <c r="BX61" s="233"/>
      <c r="BY61" s="233"/>
      <c r="BZ61" s="233"/>
      <c r="CA61" s="233"/>
      <c r="CB61" s="233"/>
      <c r="CC61" s="233"/>
      <c r="CD61" s="233"/>
      <c r="CE61" s="233"/>
      <c r="CF61" s="233"/>
      <c r="CG61" s="233"/>
      <c r="CH61" s="233"/>
      <c r="CI61" s="233"/>
      <c r="CJ61" s="233"/>
      <c r="CK61" s="233"/>
      <c r="CL61" s="233"/>
      <c r="CM61" s="233"/>
      <c r="CN61" s="233"/>
      <c r="CO61" s="233"/>
      <c r="CP61" s="233"/>
      <c r="CQ61" s="233"/>
      <c r="CR61" s="233"/>
      <c r="CS61" s="233"/>
      <c r="CT61" s="233"/>
      <c r="CU61" s="233"/>
      <c r="CV61" s="233"/>
      <c r="CW61" s="233"/>
      <c r="CX61" s="233"/>
      <c r="CY61" s="233"/>
      <c r="CZ61" s="233"/>
      <c r="DA61" s="233"/>
      <c r="DB61" s="233"/>
      <c r="DC61" s="233"/>
      <c r="DD61" s="233"/>
      <c r="DE61" s="233"/>
      <c r="DF61" s="233"/>
      <c r="DG61" s="233"/>
      <c r="DH61" s="233"/>
      <c r="DI61" s="233"/>
      <c r="DJ61" s="233"/>
      <c r="DK61" s="233"/>
      <c r="DL61" s="233"/>
      <c r="DM61" s="233"/>
      <c r="DN61" s="233"/>
      <c r="DO61" s="233"/>
      <c r="DP61" s="233"/>
      <c r="DQ61" s="233"/>
      <c r="DR61" s="233"/>
      <c r="DS61" s="233"/>
      <c r="DT61" s="233"/>
      <c r="DU61" s="233"/>
      <c r="DV61" s="233"/>
      <c r="DW61" s="233"/>
      <c r="DX61" s="233"/>
      <c r="DY61" s="233"/>
      <c r="DZ61" s="233"/>
      <c r="EA61" s="233"/>
      <c r="EB61" s="233"/>
      <c r="EC61" s="233"/>
      <c r="ED61" s="233"/>
      <c r="EE61" s="233"/>
      <c r="EF61" s="233"/>
      <c r="EG61" s="233"/>
      <c r="EH61" s="233"/>
      <c r="EI61" s="233"/>
      <c r="EJ61" s="233"/>
      <c r="EK61" s="233"/>
      <c r="EL61" s="233"/>
      <c r="EM61" s="233"/>
      <c r="EN61" s="233"/>
    </row>
    <row r="62" spans="1:144" s="231" customFormat="1" ht="96" customHeight="1" x14ac:dyDescent="0.25">
      <c r="A62" s="233"/>
      <c r="B62" s="233"/>
      <c r="C62" s="233"/>
      <c r="D62" s="233"/>
      <c r="E62" s="233"/>
      <c r="F62" s="539"/>
      <c r="G62" s="272" t="s">
        <v>404</v>
      </c>
      <c r="H62" s="272" t="s">
        <v>1097</v>
      </c>
      <c r="I62" s="272" t="s">
        <v>1515</v>
      </c>
      <c r="J62" s="272"/>
      <c r="K62" s="272" t="s">
        <v>379</v>
      </c>
      <c r="L62" s="286" t="s">
        <v>1359</v>
      </c>
      <c r="M62" s="286"/>
      <c r="N62" s="286"/>
      <c r="O62" s="286" t="s">
        <v>1359</v>
      </c>
      <c r="P62" s="286" t="s">
        <v>1359</v>
      </c>
      <c r="Q62" s="286" t="s">
        <v>1359</v>
      </c>
      <c r="R62" s="286"/>
      <c r="S62" s="286" t="s">
        <v>1359</v>
      </c>
      <c r="T62" s="286"/>
      <c r="U62" s="286"/>
      <c r="V62" s="286"/>
      <c r="W62" s="286"/>
      <c r="X62" s="286"/>
      <c r="Y62" s="286"/>
      <c r="Z62" s="286"/>
      <c r="AA62" s="286" t="s">
        <v>1359</v>
      </c>
      <c r="AB62" s="286"/>
      <c r="AC62" s="286"/>
      <c r="AD62" s="286"/>
      <c r="AE62" s="286"/>
      <c r="AF62" s="286"/>
      <c r="AG62" s="286"/>
      <c r="AH62" s="286"/>
      <c r="AI62" s="286"/>
      <c r="AJ62" s="286"/>
      <c r="AK62" s="286"/>
      <c r="AL62" s="286"/>
      <c r="AM62" s="286" t="s">
        <v>1359</v>
      </c>
      <c r="AN62" s="286"/>
      <c r="AO62" s="286"/>
      <c r="AP62" s="286"/>
      <c r="AQ62" s="286"/>
      <c r="AR62" s="286" t="s">
        <v>1516</v>
      </c>
      <c r="AS62" s="276"/>
      <c r="AT62" s="276"/>
      <c r="AU62" s="276"/>
      <c r="AV62" s="276"/>
      <c r="AW62" s="276"/>
      <c r="AX62" s="233"/>
      <c r="AY62" s="233"/>
      <c r="AZ62" s="233"/>
      <c r="BA62" s="233"/>
      <c r="BB62" s="233"/>
      <c r="BC62" s="233"/>
      <c r="BD62" s="233"/>
      <c r="BE62" s="233"/>
      <c r="BF62" s="233"/>
      <c r="BG62" s="233"/>
      <c r="BH62" s="233"/>
      <c r="BI62" s="233"/>
      <c r="BJ62" s="233"/>
      <c r="BK62" s="233"/>
      <c r="BL62" s="233"/>
      <c r="BM62" s="233"/>
      <c r="BN62" s="233"/>
      <c r="BO62" s="233"/>
      <c r="BP62" s="233"/>
      <c r="BQ62" s="233"/>
      <c r="BR62" s="233"/>
      <c r="BS62" s="233"/>
      <c r="BT62" s="233"/>
      <c r="BU62" s="233"/>
      <c r="BV62" s="233"/>
      <c r="BW62" s="233"/>
      <c r="BX62" s="233"/>
      <c r="BY62" s="233"/>
      <c r="BZ62" s="233"/>
      <c r="CA62" s="233"/>
      <c r="CB62" s="233"/>
      <c r="CC62" s="233"/>
      <c r="CD62" s="233"/>
      <c r="CE62" s="233"/>
      <c r="CF62" s="233"/>
      <c r="CG62" s="233"/>
      <c r="CH62" s="233"/>
      <c r="CI62" s="233"/>
      <c r="CJ62" s="233"/>
      <c r="CK62" s="233"/>
      <c r="CL62" s="233"/>
      <c r="CM62" s="233"/>
      <c r="CN62" s="233"/>
      <c r="CO62" s="233"/>
      <c r="CP62" s="233"/>
      <c r="CQ62" s="233"/>
      <c r="CR62" s="233"/>
      <c r="CS62" s="233"/>
      <c r="CT62" s="233"/>
      <c r="CU62" s="233"/>
      <c r="CV62" s="233"/>
      <c r="CW62" s="233"/>
      <c r="CX62" s="233"/>
      <c r="CY62" s="233"/>
      <c r="CZ62" s="233"/>
      <c r="DA62" s="233"/>
      <c r="DB62" s="233"/>
      <c r="DC62" s="233"/>
      <c r="DD62" s="233"/>
      <c r="DE62" s="233"/>
      <c r="DF62" s="233"/>
      <c r="DG62" s="233"/>
      <c r="DH62" s="233"/>
      <c r="DI62" s="233"/>
      <c r="DJ62" s="233"/>
      <c r="DK62" s="233"/>
      <c r="DL62" s="233"/>
      <c r="DM62" s="233"/>
      <c r="DN62" s="233"/>
      <c r="DO62" s="233"/>
      <c r="DP62" s="233"/>
      <c r="DQ62" s="233"/>
      <c r="DR62" s="233"/>
      <c r="DS62" s="233"/>
      <c r="DT62" s="233"/>
      <c r="DU62" s="233"/>
      <c r="DV62" s="233"/>
      <c r="DW62" s="233"/>
      <c r="DX62" s="233"/>
      <c r="DY62" s="233"/>
      <c r="DZ62" s="233"/>
      <c r="EA62" s="233"/>
      <c r="EB62" s="233"/>
      <c r="EC62" s="233"/>
      <c r="ED62" s="233"/>
      <c r="EE62" s="233"/>
      <c r="EF62" s="233"/>
      <c r="EG62" s="233"/>
      <c r="EH62" s="233"/>
      <c r="EI62" s="233"/>
      <c r="EJ62" s="233"/>
      <c r="EK62" s="233"/>
      <c r="EL62" s="233"/>
      <c r="EM62" s="233"/>
      <c r="EN62" s="233"/>
    </row>
    <row r="63" spans="1:144" s="231" customFormat="1" ht="31.5" x14ac:dyDescent="0.25">
      <c r="A63" s="233"/>
      <c r="B63" s="233"/>
      <c r="C63" s="233"/>
      <c r="D63" s="233"/>
      <c r="E63" s="233"/>
      <c r="F63" s="539"/>
      <c r="G63" s="272" t="s">
        <v>406</v>
      </c>
      <c r="H63" s="272" t="s">
        <v>1101</v>
      </c>
      <c r="I63" s="272" t="s">
        <v>1517</v>
      </c>
      <c r="J63" s="272"/>
      <c r="K63" s="272" t="s">
        <v>379</v>
      </c>
      <c r="L63" s="286" t="s">
        <v>1359</v>
      </c>
      <c r="M63" s="286"/>
      <c r="N63" s="286"/>
      <c r="O63" s="286" t="s">
        <v>1359</v>
      </c>
      <c r="P63" s="286" t="s">
        <v>1359</v>
      </c>
      <c r="Q63" s="286" t="s">
        <v>1359</v>
      </c>
      <c r="R63" s="286"/>
      <c r="S63" s="286" t="s">
        <v>1359</v>
      </c>
      <c r="T63" s="286"/>
      <c r="U63" s="286"/>
      <c r="V63" s="286"/>
      <c r="W63" s="286"/>
      <c r="X63" s="286"/>
      <c r="Y63" s="286"/>
      <c r="Z63" s="286"/>
      <c r="AA63" s="286" t="s">
        <v>1359</v>
      </c>
      <c r="AB63" s="286"/>
      <c r="AC63" s="286"/>
      <c r="AD63" s="286"/>
      <c r="AE63" s="286"/>
      <c r="AF63" s="286"/>
      <c r="AG63" s="286"/>
      <c r="AH63" s="286"/>
      <c r="AI63" s="286"/>
      <c r="AJ63" s="286"/>
      <c r="AK63" s="286"/>
      <c r="AL63" s="286"/>
      <c r="AM63" s="286" t="s">
        <v>1359</v>
      </c>
      <c r="AN63" s="286"/>
      <c r="AO63" s="286"/>
      <c r="AP63" s="286"/>
      <c r="AQ63" s="286"/>
      <c r="AR63" s="286" t="s">
        <v>1518</v>
      </c>
      <c r="AS63" s="276"/>
      <c r="AT63" s="276"/>
      <c r="AU63" s="276"/>
      <c r="AV63" s="276"/>
      <c r="AW63" s="276"/>
      <c r="AX63" s="233"/>
      <c r="AY63" s="233"/>
      <c r="AZ63" s="233"/>
      <c r="BA63" s="233"/>
      <c r="BB63" s="233"/>
      <c r="BC63" s="233"/>
      <c r="BD63" s="233"/>
      <c r="BE63" s="233"/>
      <c r="BF63" s="233"/>
      <c r="BG63" s="233"/>
      <c r="BH63" s="233"/>
      <c r="BI63" s="233"/>
      <c r="BJ63" s="233"/>
      <c r="BK63" s="233"/>
      <c r="BL63" s="233"/>
      <c r="BM63" s="233"/>
      <c r="BN63" s="233"/>
      <c r="BO63" s="233"/>
      <c r="BP63" s="233"/>
      <c r="BQ63" s="233"/>
      <c r="BR63" s="233"/>
      <c r="BS63" s="233"/>
      <c r="BT63" s="233"/>
      <c r="BU63" s="233"/>
      <c r="BV63" s="233"/>
      <c r="BW63" s="233"/>
      <c r="BX63" s="233"/>
      <c r="BY63" s="233"/>
      <c r="BZ63" s="233"/>
      <c r="CA63" s="233"/>
      <c r="CB63" s="233"/>
      <c r="CC63" s="233"/>
      <c r="CD63" s="233"/>
      <c r="CE63" s="233"/>
      <c r="CF63" s="233"/>
      <c r="CG63" s="233"/>
      <c r="CH63" s="233"/>
      <c r="CI63" s="233"/>
      <c r="CJ63" s="233"/>
      <c r="CK63" s="233"/>
      <c r="CL63" s="233"/>
      <c r="CM63" s="233"/>
      <c r="CN63" s="233"/>
      <c r="CO63" s="233"/>
      <c r="CP63" s="233"/>
      <c r="CQ63" s="233"/>
      <c r="CR63" s="233"/>
      <c r="CS63" s="233"/>
      <c r="CT63" s="233"/>
      <c r="CU63" s="233"/>
      <c r="CV63" s="233"/>
      <c r="CW63" s="233"/>
      <c r="CX63" s="233"/>
      <c r="CY63" s="233"/>
      <c r="CZ63" s="233"/>
      <c r="DA63" s="233"/>
      <c r="DB63" s="233"/>
      <c r="DC63" s="233"/>
      <c r="DD63" s="233"/>
      <c r="DE63" s="233"/>
      <c r="DF63" s="233"/>
      <c r="DG63" s="233"/>
      <c r="DH63" s="233"/>
      <c r="DI63" s="233"/>
      <c r="DJ63" s="233"/>
      <c r="DK63" s="233"/>
      <c r="DL63" s="233"/>
      <c r="DM63" s="233"/>
      <c r="DN63" s="233"/>
      <c r="DO63" s="233"/>
      <c r="DP63" s="233"/>
      <c r="DQ63" s="233"/>
      <c r="DR63" s="233"/>
      <c r="DS63" s="233"/>
      <c r="DT63" s="233"/>
      <c r="DU63" s="233"/>
      <c r="DV63" s="233"/>
      <c r="DW63" s="233"/>
      <c r="DX63" s="233"/>
      <c r="DY63" s="233"/>
      <c r="DZ63" s="233"/>
      <c r="EA63" s="233"/>
      <c r="EB63" s="233"/>
      <c r="EC63" s="233"/>
      <c r="ED63" s="233"/>
      <c r="EE63" s="233"/>
      <c r="EF63" s="233"/>
      <c r="EG63" s="233"/>
      <c r="EH63" s="233"/>
      <c r="EI63" s="233"/>
      <c r="EJ63" s="233"/>
      <c r="EK63" s="233"/>
      <c r="EL63" s="233"/>
      <c r="EM63" s="233"/>
      <c r="EN63" s="233"/>
    </row>
    <row r="64" spans="1:144" s="231" customFormat="1" ht="63" x14ac:dyDescent="0.25">
      <c r="A64" s="233"/>
      <c r="B64" s="233"/>
      <c r="C64" s="233"/>
      <c r="D64" s="233"/>
      <c r="E64" s="233"/>
      <c r="F64" s="539"/>
      <c r="G64" s="272" t="s">
        <v>1519</v>
      </c>
      <c r="H64" s="272" t="s">
        <v>1103</v>
      </c>
      <c r="I64" s="272" t="s">
        <v>1520</v>
      </c>
      <c r="J64" s="272"/>
      <c r="K64" s="272" t="s">
        <v>423</v>
      </c>
      <c r="L64" s="286" t="s">
        <v>1359</v>
      </c>
      <c r="M64" s="286"/>
      <c r="N64" s="286"/>
      <c r="O64" s="286" t="s">
        <v>1359</v>
      </c>
      <c r="P64" s="286"/>
      <c r="Q64" s="286"/>
      <c r="R64" s="286"/>
      <c r="S64" s="286" t="s">
        <v>1359</v>
      </c>
      <c r="T64" s="286"/>
      <c r="U64" s="286"/>
      <c r="V64" s="286"/>
      <c r="W64" s="286"/>
      <c r="X64" s="286"/>
      <c r="Y64" s="286"/>
      <c r="Z64" s="286"/>
      <c r="AA64" s="286" t="s">
        <v>1359</v>
      </c>
      <c r="AB64" s="286"/>
      <c r="AC64" s="286"/>
      <c r="AD64" s="286"/>
      <c r="AE64" s="286"/>
      <c r="AF64" s="286"/>
      <c r="AG64" s="286"/>
      <c r="AH64" s="286"/>
      <c r="AI64" s="286"/>
      <c r="AJ64" s="286"/>
      <c r="AK64" s="286"/>
      <c r="AL64" s="286"/>
      <c r="AM64" s="286" t="s">
        <v>1359</v>
      </c>
      <c r="AN64" s="286"/>
      <c r="AO64" s="286"/>
      <c r="AP64" s="286"/>
      <c r="AQ64" s="286"/>
      <c r="AR64" s="286" t="s">
        <v>1521</v>
      </c>
      <c r="AS64" s="276"/>
      <c r="AT64" s="276"/>
      <c r="AU64" s="276"/>
      <c r="AV64" s="276"/>
      <c r="AW64" s="276"/>
      <c r="AX64" s="233"/>
      <c r="AY64" s="233"/>
      <c r="AZ64" s="233"/>
      <c r="BA64" s="233"/>
      <c r="BB64" s="233"/>
      <c r="BC64" s="233"/>
      <c r="BD64" s="233"/>
      <c r="BE64" s="233"/>
      <c r="BF64" s="233"/>
      <c r="BG64" s="233"/>
      <c r="BH64" s="233"/>
      <c r="BI64" s="233"/>
      <c r="BJ64" s="233"/>
      <c r="BK64" s="233"/>
      <c r="BL64" s="233"/>
      <c r="BM64" s="233"/>
      <c r="BN64" s="233"/>
      <c r="BO64" s="233"/>
      <c r="BP64" s="233"/>
      <c r="BQ64" s="233"/>
      <c r="BR64" s="233"/>
      <c r="BS64" s="233"/>
      <c r="BT64" s="233"/>
      <c r="BU64" s="233"/>
      <c r="BV64" s="233"/>
      <c r="BW64" s="233"/>
      <c r="BX64" s="233"/>
      <c r="BY64" s="233"/>
      <c r="BZ64" s="233"/>
      <c r="CA64" s="233"/>
      <c r="CB64" s="233"/>
      <c r="CC64" s="233"/>
      <c r="CD64" s="233"/>
      <c r="CE64" s="233"/>
      <c r="CF64" s="233"/>
      <c r="CG64" s="233"/>
      <c r="CH64" s="233"/>
      <c r="CI64" s="233"/>
      <c r="CJ64" s="233"/>
      <c r="CK64" s="233"/>
      <c r="CL64" s="233"/>
      <c r="CM64" s="233"/>
      <c r="CN64" s="233"/>
      <c r="CO64" s="233"/>
      <c r="CP64" s="233"/>
      <c r="CQ64" s="233"/>
      <c r="CR64" s="233"/>
      <c r="CS64" s="233"/>
      <c r="CT64" s="233"/>
      <c r="CU64" s="233"/>
      <c r="CV64" s="233"/>
      <c r="CW64" s="233"/>
      <c r="CX64" s="233"/>
      <c r="CY64" s="233"/>
      <c r="CZ64" s="233"/>
      <c r="DA64" s="233"/>
      <c r="DB64" s="233"/>
      <c r="DC64" s="233"/>
      <c r="DD64" s="233"/>
      <c r="DE64" s="233"/>
      <c r="DF64" s="233"/>
      <c r="DG64" s="233"/>
      <c r="DH64" s="233"/>
      <c r="DI64" s="233"/>
      <c r="DJ64" s="233"/>
      <c r="DK64" s="233"/>
      <c r="DL64" s="233"/>
      <c r="DM64" s="233"/>
      <c r="DN64" s="233"/>
      <c r="DO64" s="233"/>
      <c r="DP64" s="233"/>
      <c r="DQ64" s="233"/>
      <c r="DR64" s="233"/>
      <c r="DS64" s="233"/>
      <c r="DT64" s="233"/>
      <c r="DU64" s="233"/>
      <c r="DV64" s="233"/>
      <c r="DW64" s="233"/>
      <c r="DX64" s="233"/>
      <c r="DY64" s="233"/>
      <c r="DZ64" s="233"/>
      <c r="EA64" s="233"/>
      <c r="EB64" s="233"/>
      <c r="EC64" s="233"/>
      <c r="ED64" s="233"/>
      <c r="EE64" s="233"/>
      <c r="EF64" s="233"/>
      <c r="EG64" s="233"/>
      <c r="EH64" s="233"/>
      <c r="EI64" s="233"/>
      <c r="EJ64" s="233"/>
      <c r="EK64" s="233"/>
      <c r="EL64" s="233"/>
      <c r="EM64" s="233"/>
      <c r="EN64" s="233"/>
    </row>
    <row r="65" spans="1:144" s="231" customFormat="1" ht="21" x14ac:dyDescent="0.25">
      <c r="A65" s="233"/>
      <c r="B65" s="233"/>
      <c r="C65" s="233"/>
      <c r="D65" s="233"/>
      <c r="E65" s="233"/>
      <c r="F65" s="539"/>
      <c r="G65" s="272" t="s">
        <v>408</v>
      </c>
      <c r="H65" s="272" t="s">
        <v>1106</v>
      </c>
      <c r="I65" s="272" t="s">
        <v>1522</v>
      </c>
      <c r="J65" s="272"/>
      <c r="K65" s="272" t="s">
        <v>379</v>
      </c>
      <c r="L65" s="286" t="s">
        <v>1359</v>
      </c>
      <c r="M65" s="286"/>
      <c r="N65" s="286"/>
      <c r="O65" s="286" t="s">
        <v>1359</v>
      </c>
      <c r="P65" s="286" t="s">
        <v>1359</v>
      </c>
      <c r="Q65" s="286" t="s">
        <v>1359</v>
      </c>
      <c r="R65" s="286"/>
      <c r="S65" s="286" t="s">
        <v>1359</v>
      </c>
      <c r="T65" s="286"/>
      <c r="U65" s="286"/>
      <c r="V65" s="286"/>
      <c r="W65" s="286"/>
      <c r="X65" s="286" t="s">
        <v>1359</v>
      </c>
      <c r="Y65" s="286"/>
      <c r="Z65" s="286"/>
      <c r="AA65" s="286" t="s">
        <v>1359</v>
      </c>
      <c r="AB65" s="286"/>
      <c r="AC65" s="286"/>
      <c r="AD65" s="286"/>
      <c r="AE65" s="286"/>
      <c r="AF65" s="286"/>
      <c r="AG65" s="286"/>
      <c r="AH65" s="286"/>
      <c r="AI65" s="286"/>
      <c r="AJ65" s="286"/>
      <c r="AK65" s="286"/>
      <c r="AL65" s="286"/>
      <c r="AM65" s="286" t="s">
        <v>1359</v>
      </c>
      <c r="AN65" s="286"/>
      <c r="AO65" s="286"/>
      <c r="AP65" s="286"/>
      <c r="AQ65" s="286"/>
      <c r="AR65" s="286" t="s">
        <v>1523</v>
      </c>
      <c r="AS65" s="276"/>
      <c r="AT65" s="276"/>
      <c r="AU65" s="276"/>
      <c r="AV65" s="276"/>
      <c r="AW65" s="276"/>
      <c r="AX65" s="233"/>
      <c r="AY65" s="233"/>
      <c r="AZ65" s="233"/>
      <c r="BA65" s="233"/>
      <c r="BB65" s="233"/>
      <c r="BC65" s="233"/>
      <c r="BD65" s="233"/>
      <c r="BE65" s="233"/>
      <c r="BF65" s="233"/>
      <c r="BG65" s="233"/>
      <c r="BH65" s="233"/>
      <c r="BI65" s="233"/>
      <c r="BJ65" s="233"/>
      <c r="BK65" s="233"/>
      <c r="BL65" s="233"/>
      <c r="BM65" s="233"/>
      <c r="BN65" s="233"/>
      <c r="BO65" s="233"/>
      <c r="BP65" s="233"/>
      <c r="BQ65" s="233"/>
      <c r="BR65" s="233"/>
      <c r="BS65" s="233"/>
      <c r="BT65" s="233"/>
      <c r="BU65" s="233"/>
      <c r="BV65" s="233"/>
      <c r="BW65" s="233"/>
      <c r="BX65" s="233"/>
      <c r="BY65" s="233"/>
      <c r="BZ65" s="233"/>
      <c r="CA65" s="233"/>
      <c r="CB65" s="233"/>
      <c r="CC65" s="233"/>
      <c r="CD65" s="233"/>
      <c r="CE65" s="233"/>
      <c r="CF65" s="233"/>
      <c r="CG65" s="233"/>
      <c r="CH65" s="233"/>
      <c r="CI65" s="233"/>
      <c r="CJ65" s="233"/>
      <c r="CK65" s="233"/>
      <c r="CL65" s="233"/>
      <c r="CM65" s="233"/>
      <c r="CN65" s="233"/>
      <c r="CO65" s="233"/>
      <c r="CP65" s="233"/>
      <c r="CQ65" s="233"/>
      <c r="CR65" s="233"/>
      <c r="CS65" s="233"/>
      <c r="CT65" s="233"/>
      <c r="CU65" s="233"/>
      <c r="CV65" s="233"/>
      <c r="CW65" s="233"/>
      <c r="CX65" s="233"/>
      <c r="CY65" s="233"/>
      <c r="CZ65" s="233"/>
      <c r="DA65" s="233"/>
      <c r="DB65" s="233"/>
      <c r="DC65" s="233"/>
      <c r="DD65" s="233"/>
      <c r="DE65" s="233"/>
      <c r="DF65" s="233"/>
      <c r="DG65" s="233"/>
      <c r="DH65" s="233"/>
      <c r="DI65" s="233"/>
      <c r="DJ65" s="233"/>
      <c r="DK65" s="233"/>
      <c r="DL65" s="233"/>
      <c r="DM65" s="233"/>
      <c r="DN65" s="233"/>
      <c r="DO65" s="233"/>
      <c r="DP65" s="233"/>
      <c r="DQ65" s="233"/>
      <c r="DR65" s="233"/>
      <c r="DS65" s="233"/>
      <c r="DT65" s="233"/>
      <c r="DU65" s="233"/>
      <c r="DV65" s="233"/>
      <c r="DW65" s="233"/>
      <c r="DX65" s="233"/>
      <c r="DY65" s="233"/>
      <c r="DZ65" s="233"/>
      <c r="EA65" s="233"/>
      <c r="EB65" s="233"/>
      <c r="EC65" s="233"/>
      <c r="ED65" s="233"/>
      <c r="EE65" s="233"/>
      <c r="EF65" s="233"/>
      <c r="EG65" s="233"/>
      <c r="EH65" s="233"/>
      <c r="EI65" s="233"/>
      <c r="EJ65" s="233"/>
      <c r="EK65" s="233"/>
      <c r="EL65" s="233"/>
      <c r="EM65" s="233"/>
      <c r="EN65" s="233"/>
    </row>
    <row r="66" spans="1:144" s="231" customFormat="1" ht="21" x14ac:dyDescent="0.25">
      <c r="A66" s="233"/>
      <c r="B66" s="233"/>
      <c r="C66" s="233"/>
      <c r="D66" s="233"/>
      <c r="E66" s="233"/>
      <c r="F66" s="539"/>
      <c r="G66" s="272" t="s">
        <v>1524</v>
      </c>
      <c r="H66" s="272" t="s">
        <v>1108</v>
      </c>
      <c r="I66" s="272" t="s">
        <v>1525</v>
      </c>
      <c r="J66" s="272"/>
      <c r="K66" s="272" t="s">
        <v>423</v>
      </c>
      <c r="L66" s="286" t="s">
        <v>1359</v>
      </c>
      <c r="M66" s="286"/>
      <c r="N66" s="286"/>
      <c r="O66" s="286" t="s">
        <v>1359</v>
      </c>
      <c r="P66" s="286" t="s">
        <v>1359</v>
      </c>
      <c r="Q66" s="286" t="s">
        <v>1359</v>
      </c>
      <c r="R66" s="286"/>
      <c r="S66" s="286" t="s">
        <v>1359</v>
      </c>
      <c r="T66" s="286"/>
      <c r="U66" s="286"/>
      <c r="V66" s="286"/>
      <c r="W66" s="286"/>
      <c r="X66" s="286" t="s">
        <v>1359</v>
      </c>
      <c r="Y66" s="286"/>
      <c r="Z66" s="286"/>
      <c r="AA66" s="286" t="s">
        <v>1359</v>
      </c>
      <c r="AB66" s="286"/>
      <c r="AC66" s="286"/>
      <c r="AD66" s="286"/>
      <c r="AE66" s="286"/>
      <c r="AF66" s="286"/>
      <c r="AG66" s="286"/>
      <c r="AH66" s="286"/>
      <c r="AI66" s="286"/>
      <c r="AJ66" s="286"/>
      <c r="AK66" s="286"/>
      <c r="AL66" s="286"/>
      <c r="AM66" s="286" t="s">
        <v>1359</v>
      </c>
      <c r="AN66" s="286"/>
      <c r="AO66" s="286"/>
      <c r="AP66" s="286"/>
      <c r="AQ66" s="286"/>
      <c r="AR66" s="286" t="s">
        <v>1526</v>
      </c>
      <c r="AS66" s="276"/>
      <c r="AT66" s="276"/>
      <c r="AU66" s="276"/>
      <c r="AV66" s="276"/>
      <c r="AW66" s="276"/>
      <c r="AX66" s="233"/>
      <c r="AY66" s="233"/>
      <c r="AZ66" s="233"/>
      <c r="BA66" s="233"/>
      <c r="BB66" s="233"/>
      <c r="BC66" s="233"/>
      <c r="BD66" s="233"/>
      <c r="BE66" s="233"/>
      <c r="BF66" s="233"/>
      <c r="BG66" s="233"/>
      <c r="BH66" s="233"/>
      <c r="BI66" s="233"/>
      <c r="BJ66" s="233"/>
      <c r="BK66" s="233"/>
      <c r="BL66" s="233"/>
      <c r="BM66" s="233"/>
      <c r="BN66" s="233"/>
      <c r="BO66" s="233"/>
      <c r="BP66" s="233"/>
      <c r="BQ66" s="233"/>
      <c r="BR66" s="233"/>
      <c r="BS66" s="233"/>
      <c r="BT66" s="233"/>
      <c r="BU66" s="233"/>
      <c r="BV66" s="233"/>
      <c r="BW66" s="233"/>
      <c r="BX66" s="233"/>
      <c r="BY66" s="233"/>
      <c r="BZ66" s="233"/>
      <c r="CA66" s="233"/>
      <c r="CB66" s="233"/>
      <c r="CC66" s="233"/>
      <c r="CD66" s="233"/>
      <c r="CE66" s="233"/>
      <c r="CF66" s="233"/>
      <c r="CG66" s="233"/>
      <c r="CH66" s="233"/>
      <c r="CI66" s="233"/>
      <c r="CJ66" s="233"/>
      <c r="CK66" s="233"/>
      <c r="CL66" s="233"/>
      <c r="CM66" s="233"/>
      <c r="CN66" s="233"/>
      <c r="CO66" s="233"/>
      <c r="CP66" s="233"/>
      <c r="CQ66" s="233"/>
      <c r="CR66" s="233"/>
      <c r="CS66" s="233"/>
      <c r="CT66" s="233"/>
      <c r="CU66" s="233"/>
      <c r="CV66" s="233"/>
      <c r="CW66" s="233"/>
      <c r="CX66" s="233"/>
      <c r="CY66" s="233"/>
      <c r="CZ66" s="233"/>
      <c r="DA66" s="233"/>
      <c r="DB66" s="233"/>
      <c r="DC66" s="233"/>
      <c r="DD66" s="233"/>
      <c r="DE66" s="233"/>
      <c r="DF66" s="233"/>
      <c r="DG66" s="233"/>
      <c r="DH66" s="233"/>
      <c r="DI66" s="233"/>
      <c r="DJ66" s="233"/>
      <c r="DK66" s="233"/>
      <c r="DL66" s="233"/>
      <c r="DM66" s="233"/>
      <c r="DN66" s="233"/>
      <c r="DO66" s="233"/>
      <c r="DP66" s="233"/>
      <c r="DQ66" s="233"/>
      <c r="DR66" s="233"/>
      <c r="DS66" s="233"/>
      <c r="DT66" s="233"/>
      <c r="DU66" s="233"/>
      <c r="DV66" s="233"/>
      <c r="DW66" s="233"/>
      <c r="DX66" s="233"/>
      <c r="DY66" s="233"/>
      <c r="DZ66" s="233"/>
      <c r="EA66" s="233"/>
      <c r="EB66" s="233"/>
      <c r="EC66" s="233"/>
      <c r="ED66" s="233"/>
      <c r="EE66" s="233"/>
      <c r="EF66" s="233"/>
      <c r="EG66" s="233"/>
      <c r="EH66" s="233"/>
      <c r="EI66" s="233"/>
      <c r="EJ66" s="233"/>
      <c r="EK66" s="233"/>
      <c r="EL66" s="233"/>
      <c r="EM66" s="233"/>
      <c r="EN66" s="233"/>
    </row>
    <row r="67" spans="1:144" s="231" customFormat="1" ht="52.5" x14ac:dyDescent="0.25">
      <c r="A67" s="233"/>
      <c r="B67" s="233"/>
      <c r="C67" s="233"/>
      <c r="D67" s="233"/>
      <c r="E67" s="233"/>
      <c r="F67" s="539"/>
      <c r="G67" s="272" t="s">
        <v>411</v>
      </c>
      <c r="H67" s="272" t="s">
        <v>1110</v>
      </c>
      <c r="I67" s="272" t="s">
        <v>1527</v>
      </c>
      <c r="J67" s="272" t="s">
        <v>1528</v>
      </c>
      <c r="K67" s="272" t="s">
        <v>1382</v>
      </c>
      <c r="L67" s="286" t="s">
        <v>1359</v>
      </c>
      <c r="M67" s="286"/>
      <c r="N67" s="286"/>
      <c r="O67" s="286" t="s">
        <v>1359</v>
      </c>
      <c r="P67" s="286" t="s">
        <v>1359</v>
      </c>
      <c r="Q67" s="286" t="s">
        <v>1359</v>
      </c>
      <c r="R67" s="286"/>
      <c r="S67" s="286" t="s">
        <v>1359</v>
      </c>
      <c r="T67" s="286"/>
      <c r="U67" s="286"/>
      <c r="V67" s="286"/>
      <c r="W67" s="286"/>
      <c r="X67" s="286" t="s">
        <v>1359</v>
      </c>
      <c r="Y67" s="286"/>
      <c r="Z67" s="286"/>
      <c r="AA67" s="286" t="s">
        <v>1359</v>
      </c>
      <c r="AB67" s="286"/>
      <c r="AC67" s="286"/>
      <c r="AD67" s="286"/>
      <c r="AE67" s="286"/>
      <c r="AF67" s="286"/>
      <c r="AG67" s="286"/>
      <c r="AH67" s="286"/>
      <c r="AI67" s="286"/>
      <c r="AJ67" s="286"/>
      <c r="AK67" s="286"/>
      <c r="AL67" s="286"/>
      <c r="AM67" s="286" t="s">
        <v>1359</v>
      </c>
      <c r="AN67" s="286"/>
      <c r="AO67" s="286"/>
      <c r="AP67" s="286"/>
      <c r="AQ67" s="286"/>
      <c r="AR67" s="286" t="s">
        <v>1529</v>
      </c>
      <c r="AS67" s="276"/>
      <c r="AT67" s="276"/>
      <c r="AU67" s="276"/>
      <c r="AV67" s="276"/>
      <c r="AW67" s="276"/>
      <c r="AX67" s="233"/>
      <c r="AY67" s="233"/>
      <c r="AZ67" s="233"/>
      <c r="BA67" s="233"/>
      <c r="BB67" s="233"/>
      <c r="BC67" s="233"/>
      <c r="BD67" s="233"/>
      <c r="BE67" s="233"/>
      <c r="BF67" s="233"/>
      <c r="BG67" s="233"/>
      <c r="BH67" s="233"/>
      <c r="BI67" s="233"/>
      <c r="BJ67" s="233"/>
      <c r="BK67" s="233"/>
      <c r="BL67" s="233"/>
      <c r="BM67" s="233"/>
      <c r="BN67" s="233"/>
      <c r="BO67" s="233"/>
      <c r="BP67" s="233"/>
      <c r="BQ67" s="233"/>
      <c r="BR67" s="233"/>
      <c r="BS67" s="233"/>
      <c r="BT67" s="233"/>
      <c r="BU67" s="233"/>
      <c r="BV67" s="233"/>
      <c r="BW67" s="233"/>
      <c r="BX67" s="233"/>
      <c r="BY67" s="233"/>
      <c r="BZ67" s="233"/>
      <c r="CA67" s="233"/>
      <c r="CB67" s="233"/>
      <c r="CC67" s="233"/>
      <c r="CD67" s="233"/>
      <c r="CE67" s="233"/>
      <c r="CF67" s="233"/>
      <c r="CG67" s="233"/>
      <c r="CH67" s="233"/>
      <c r="CI67" s="233"/>
      <c r="CJ67" s="233"/>
      <c r="CK67" s="233"/>
      <c r="CL67" s="233"/>
      <c r="CM67" s="233"/>
      <c r="CN67" s="233"/>
      <c r="CO67" s="233"/>
      <c r="CP67" s="233"/>
      <c r="CQ67" s="233"/>
      <c r="CR67" s="233"/>
      <c r="CS67" s="233"/>
      <c r="CT67" s="233"/>
      <c r="CU67" s="233"/>
      <c r="CV67" s="233"/>
      <c r="CW67" s="233"/>
      <c r="CX67" s="233"/>
      <c r="CY67" s="233"/>
      <c r="CZ67" s="233"/>
      <c r="DA67" s="233"/>
      <c r="DB67" s="233"/>
      <c r="DC67" s="233"/>
      <c r="DD67" s="233"/>
      <c r="DE67" s="233"/>
      <c r="DF67" s="233"/>
      <c r="DG67" s="233"/>
      <c r="DH67" s="233"/>
      <c r="DI67" s="233"/>
      <c r="DJ67" s="233"/>
      <c r="DK67" s="233"/>
      <c r="DL67" s="233"/>
      <c r="DM67" s="233"/>
      <c r="DN67" s="233"/>
      <c r="DO67" s="233"/>
      <c r="DP67" s="233"/>
      <c r="DQ67" s="233"/>
      <c r="DR67" s="233"/>
      <c r="DS67" s="233"/>
      <c r="DT67" s="233"/>
      <c r="DU67" s="233"/>
      <c r="DV67" s="233"/>
      <c r="DW67" s="233"/>
      <c r="DX67" s="233"/>
      <c r="DY67" s="233"/>
      <c r="DZ67" s="233"/>
      <c r="EA67" s="233"/>
      <c r="EB67" s="233"/>
      <c r="EC67" s="233"/>
      <c r="ED67" s="233"/>
      <c r="EE67" s="233"/>
      <c r="EF67" s="233"/>
      <c r="EG67" s="233"/>
      <c r="EH67" s="233"/>
      <c r="EI67" s="233"/>
      <c r="EJ67" s="233"/>
      <c r="EK67" s="233"/>
      <c r="EL67" s="233"/>
      <c r="EM67" s="233"/>
      <c r="EN67" s="233"/>
    </row>
    <row r="68" spans="1:144" s="231" customFormat="1" ht="42" x14ac:dyDescent="0.25">
      <c r="A68" s="233"/>
      <c r="B68" s="233"/>
      <c r="C68" s="233"/>
      <c r="D68" s="233"/>
      <c r="E68" s="233"/>
      <c r="F68" s="539"/>
      <c r="G68" s="272" t="s">
        <v>1530</v>
      </c>
      <c r="H68" s="272" t="s">
        <v>1115</v>
      </c>
      <c r="I68" s="272" t="s">
        <v>1531</v>
      </c>
      <c r="J68" s="272"/>
      <c r="K68" s="272" t="s">
        <v>423</v>
      </c>
      <c r="L68" s="286" t="s">
        <v>1359</v>
      </c>
      <c r="M68" s="286" t="s">
        <v>1359</v>
      </c>
      <c r="N68" s="286"/>
      <c r="O68" s="286"/>
      <c r="P68" s="286" t="s">
        <v>1359</v>
      </c>
      <c r="Q68" s="286" t="s">
        <v>1359</v>
      </c>
      <c r="R68" s="286"/>
      <c r="S68" s="286" t="s">
        <v>1359</v>
      </c>
      <c r="T68" s="286" t="s">
        <v>1359</v>
      </c>
      <c r="U68" s="286"/>
      <c r="V68" s="286"/>
      <c r="W68" s="286"/>
      <c r="X68" s="286"/>
      <c r="Y68" s="286"/>
      <c r="Z68" s="286"/>
      <c r="AA68" s="286" t="s">
        <v>1359</v>
      </c>
      <c r="AB68" s="286"/>
      <c r="AC68" s="286"/>
      <c r="AD68" s="286"/>
      <c r="AE68" s="286"/>
      <c r="AF68" s="286"/>
      <c r="AG68" s="286"/>
      <c r="AH68" s="286"/>
      <c r="AI68" s="286"/>
      <c r="AJ68" s="286"/>
      <c r="AK68" s="286"/>
      <c r="AL68" s="286"/>
      <c r="AM68" s="286" t="s">
        <v>1359</v>
      </c>
      <c r="AN68" s="286"/>
      <c r="AO68" s="286"/>
      <c r="AP68" s="286"/>
      <c r="AQ68" s="286"/>
      <c r="AR68" s="286" t="s">
        <v>1532</v>
      </c>
      <c r="AS68" s="276"/>
      <c r="AT68" s="276"/>
      <c r="AU68" s="276"/>
      <c r="AV68" s="276"/>
      <c r="AW68" s="276"/>
      <c r="AX68" s="233"/>
      <c r="AY68" s="233"/>
      <c r="AZ68" s="233"/>
      <c r="BA68" s="233"/>
      <c r="BB68" s="233"/>
      <c r="BC68" s="233"/>
      <c r="BD68" s="233"/>
      <c r="BE68" s="233"/>
      <c r="BF68" s="233"/>
      <c r="BG68" s="233"/>
      <c r="BH68" s="233"/>
      <c r="BI68" s="233"/>
      <c r="BJ68" s="233"/>
      <c r="BK68" s="233"/>
      <c r="BL68" s="233"/>
      <c r="BM68" s="233"/>
      <c r="BN68" s="233"/>
      <c r="BO68" s="233"/>
      <c r="BP68" s="233"/>
      <c r="BQ68" s="233"/>
      <c r="BR68" s="233"/>
      <c r="BS68" s="233"/>
      <c r="BT68" s="233"/>
      <c r="BU68" s="233"/>
      <c r="BV68" s="233"/>
      <c r="BW68" s="233"/>
      <c r="BX68" s="233"/>
      <c r="BY68" s="233"/>
      <c r="BZ68" s="233"/>
      <c r="CA68" s="233"/>
      <c r="CB68" s="233"/>
      <c r="CC68" s="233"/>
      <c r="CD68" s="233"/>
      <c r="CE68" s="233"/>
      <c r="CF68" s="233"/>
      <c r="CG68" s="233"/>
      <c r="CH68" s="233"/>
      <c r="CI68" s="233"/>
      <c r="CJ68" s="233"/>
      <c r="CK68" s="233"/>
      <c r="CL68" s="233"/>
      <c r="CM68" s="233"/>
      <c r="CN68" s="233"/>
      <c r="CO68" s="233"/>
      <c r="CP68" s="233"/>
      <c r="CQ68" s="233"/>
      <c r="CR68" s="233"/>
      <c r="CS68" s="233"/>
      <c r="CT68" s="233"/>
      <c r="CU68" s="233"/>
      <c r="CV68" s="233"/>
      <c r="CW68" s="233"/>
      <c r="CX68" s="233"/>
      <c r="CY68" s="233"/>
      <c r="CZ68" s="233"/>
      <c r="DA68" s="233"/>
      <c r="DB68" s="233"/>
      <c r="DC68" s="233"/>
      <c r="DD68" s="233"/>
      <c r="DE68" s="233"/>
      <c r="DF68" s="233"/>
      <c r="DG68" s="233"/>
      <c r="DH68" s="233"/>
      <c r="DI68" s="233"/>
      <c r="DJ68" s="233"/>
      <c r="DK68" s="233"/>
      <c r="DL68" s="233"/>
      <c r="DM68" s="233"/>
      <c r="DN68" s="233"/>
      <c r="DO68" s="233"/>
      <c r="DP68" s="233"/>
      <c r="DQ68" s="233"/>
      <c r="DR68" s="233"/>
      <c r="DS68" s="233"/>
      <c r="DT68" s="233"/>
      <c r="DU68" s="233"/>
      <c r="DV68" s="233"/>
      <c r="DW68" s="233"/>
      <c r="DX68" s="233"/>
      <c r="DY68" s="233"/>
      <c r="DZ68" s="233"/>
      <c r="EA68" s="233"/>
      <c r="EB68" s="233"/>
      <c r="EC68" s="233"/>
      <c r="ED68" s="233"/>
      <c r="EE68" s="233"/>
      <c r="EF68" s="233"/>
      <c r="EG68" s="233"/>
      <c r="EH68" s="233"/>
      <c r="EI68" s="233"/>
      <c r="EJ68" s="233"/>
      <c r="EK68" s="233"/>
      <c r="EL68" s="233"/>
      <c r="EM68" s="233"/>
      <c r="EN68" s="233"/>
    </row>
    <row r="69" spans="1:144" s="231" customFormat="1" ht="111" customHeight="1" x14ac:dyDescent="0.25">
      <c r="A69" s="233"/>
      <c r="B69" s="233"/>
      <c r="C69" s="233"/>
      <c r="D69" s="233"/>
      <c r="E69" s="233"/>
      <c r="F69" s="539"/>
      <c r="G69" s="272" t="s">
        <v>1533</v>
      </c>
      <c r="H69" s="272" t="s">
        <v>1117</v>
      </c>
      <c r="I69" s="272" t="s">
        <v>1534</v>
      </c>
      <c r="J69" s="272"/>
      <c r="K69" s="272" t="s">
        <v>423</v>
      </c>
      <c r="L69" s="286" t="s">
        <v>1359</v>
      </c>
      <c r="M69" s="286"/>
      <c r="N69" s="286"/>
      <c r="O69" s="286" t="s">
        <v>1359</v>
      </c>
      <c r="P69" s="286"/>
      <c r="Q69" s="286" t="s">
        <v>1359</v>
      </c>
      <c r="R69" s="286"/>
      <c r="S69" s="286" t="s">
        <v>1359</v>
      </c>
      <c r="T69" s="286"/>
      <c r="U69" s="286"/>
      <c r="V69" s="286"/>
      <c r="W69" s="286"/>
      <c r="X69" s="286"/>
      <c r="Y69" s="286"/>
      <c r="Z69" s="286"/>
      <c r="AA69" s="286" t="s">
        <v>1359</v>
      </c>
      <c r="AB69" s="286"/>
      <c r="AC69" s="286"/>
      <c r="AD69" s="286"/>
      <c r="AE69" s="286"/>
      <c r="AF69" s="286"/>
      <c r="AG69" s="268"/>
      <c r="AH69" s="268"/>
      <c r="AI69" s="268"/>
      <c r="AJ69" s="268"/>
      <c r="AK69" s="268"/>
      <c r="AL69" s="268"/>
      <c r="AM69" s="286" t="s">
        <v>1359</v>
      </c>
      <c r="AN69" s="286"/>
      <c r="AO69" s="286"/>
      <c r="AP69" s="286"/>
      <c r="AQ69" s="286"/>
      <c r="AR69" s="286" t="s">
        <v>1535</v>
      </c>
      <c r="AS69" s="276"/>
      <c r="AT69" s="276"/>
      <c r="AU69" s="276"/>
      <c r="AV69" s="276"/>
      <c r="AW69" s="276"/>
      <c r="AX69" s="233"/>
      <c r="AY69" s="233"/>
      <c r="AZ69" s="233"/>
      <c r="BA69" s="233"/>
      <c r="BB69" s="233"/>
      <c r="BC69" s="233"/>
      <c r="BD69" s="233"/>
      <c r="BE69" s="233"/>
      <c r="BF69" s="233"/>
      <c r="BG69" s="233"/>
      <c r="BH69" s="233"/>
      <c r="BI69" s="233"/>
      <c r="BJ69" s="233"/>
      <c r="BK69" s="233"/>
      <c r="BL69" s="233"/>
      <c r="BM69" s="233"/>
      <c r="BN69" s="233"/>
      <c r="BO69" s="233"/>
      <c r="BP69" s="233"/>
      <c r="BQ69" s="233"/>
      <c r="BR69" s="233"/>
      <c r="BS69" s="233"/>
      <c r="BT69" s="233"/>
      <c r="BU69" s="233"/>
      <c r="BV69" s="233"/>
      <c r="BW69" s="233"/>
      <c r="BX69" s="233"/>
      <c r="BY69" s="233"/>
      <c r="BZ69" s="233"/>
      <c r="CA69" s="233"/>
      <c r="CB69" s="233"/>
      <c r="CC69" s="233"/>
      <c r="CD69" s="233"/>
      <c r="CE69" s="233"/>
      <c r="CF69" s="233"/>
      <c r="CG69" s="233"/>
      <c r="CH69" s="233"/>
      <c r="CI69" s="233"/>
      <c r="CJ69" s="233"/>
      <c r="CK69" s="233"/>
      <c r="CL69" s="233"/>
      <c r="CM69" s="233"/>
      <c r="CN69" s="233"/>
      <c r="CO69" s="233"/>
      <c r="CP69" s="233"/>
      <c r="CQ69" s="233"/>
      <c r="CR69" s="233"/>
      <c r="CS69" s="233"/>
      <c r="CT69" s="233"/>
      <c r="CU69" s="233"/>
      <c r="CV69" s="233"/>
      <c r="CW69" s="233"/>
      <c r="CX69" s="233"/>
      <c r="CY69" s="233"/>
      <c r="CZ69" s="233"/>
      <c r="DA69" s="233"/>
      <c r="DB69" s="233"/>
      <c r="DC69" s="233"/>
      <c r="DD69" s="233"/>
      <c r="DE69" s="233"/>
      <c r="DF69" s="233"/>
      <c r="DG69" s="233"/>
      <c r="DH69" s="233"/>
      <c r="DI69" s="233"/>
      <c r="DJ69" s="233"/>
      <c r="DK69" s="233"/>
      <c r="DL69" s="233"/>
      <c r="DM69" s="233"/>
      <c r="DN69" s="233"/>
      <c r="DO69" s="233"/>
      <c r="DP69" s="233"/>
      <c r="DQ69" s="233"/>
      <c r="DR69" s="233"/>
      <c r="DS69" s="233"/>
      <c r="DT69" s="233"/>
      <c r="DU69" s="233"/>
      <c r="DV69" s="233"/>
      <c r="DW69" s="233"/>
      <c r="DX69" s="233"/>
      <c r="DY69" s="233"/>
      <c r="DZ69" s="233"/>
      <c r="EA69" s="233"/>
      <c r="EB69" s="233"/>
      <c r="EC69" s="233"/>
      <c r="ED69" s="233"/>
      <c r="EE69" s="233"/>
      <c r="EF69" s="233"/>
      <c r="EG69" s="233"/>
      <c r="EH69" s="233"/>
      <c r="EI69" s="233"/>
      <c r="EJ69" s="233"/>
      <c r="EK69" s="233"/>
      <c r="EL69" s="233"/>
      <c r="EM69" s="233"/>
      <c r="EN69" s="233"/>
    </row>
    <row r="70" spans="1:144" s="231" customFormat="1" ht="42" x14ac:dyDescent="0.25">
      <c r="A70" s="233"/>
      <c r="B70" s="233"/>
      <c r="C70" s="233"/>
      <c r="D70" s="233"/>
      <c r="E70" s="233"/>
      <c r="F70" s="539"/>
      <c r="G70" s="272" t="s">
        <v>1536</v>
      </c>
      <c r="H70" s="272" t="s">
        <v>1119</v>
      </c>
      <c r="I70" s="272" t="s">
        <v>1537</v>
      </c>
      <c r="J70" s="272"/>
      <c r="K70" s="272" t="s">
        <v>423</v>
      </c>
      <c r="L70" s="286" t="s">
        <v>1359</v>
      </c>
      <c r="M70" s="286"/>
      <c r="N70" s="286"/>
      <c r="O70" s="286" t="s">
        <v>1359</v>
      </c>
      <c r="P70" s="286" t="s">
        <v>1359</v>
      </c>
      <c r="Q70" s="286" t="s">
        <v>1359</v>
      </c>
      <c r="R70" s="286"/>
      <c r="S70" s="286" t="s">
        <v>1359</v>
      </c>
      <c r="T70" s="286"/>
      <c r="U70" s="286"/>
      <c r="V70" s="286"/>
      <c r="W70" s="286"/>
      <c r="X70" s="286" t="s">
        <v>1359</v>
      </c>
      <c r="Y70" s="286"/>
      <c r="Z70" s="286"/>
      <c r="AA70" s="286" t="s">
        <v>1359</v>
      </c>
      <c r="AB70" s="286"/>
      <c r="AC70" s="286"/>
      <c r="AD70" s="286"/>
      <c r="AE70" s="286"/>
      <c r="AF70" s="286"/>
      <c r="AG70" s="268"/>
      <c r="AH70" s="268"/>
      <c r="AI70" s="268"/>
      <c r="AJ70" s="268"/>
      <c r="AK70" s="268"/>
      <c r="AL70" s="268"/>
      <c r="AM70" s="286" t="s">
        <v>1359</v>
      </c>
      <c r="AN70" s="286"/>
      <c r="AO70" s="286" t="s">
        <v>1359</v>
      </c>
      <c r="AP70" s="286"/>
      <c r="AQ70" s="286"/>
      <c r="AR70" s="286" t="s">
        <v>1538</v>
      </c>
      <c r="AS70" s="276"/>
      <c r="AT70" s="276"/>
      <c r="AU70" s="276"/>
      <c r="AV70" s="276"/>
      <c r="AW70" s="276"/>
      <c r="AX70" s="233"/>
      <c r="AY70" s="233"/>
      <c r="AZ70" s="233"/>
      <c r="BA70" s="233"/>
      <c r="BB70" s="233"/>
      <c r="BC70" s="233"/>
      <c r="BD70" s="233"/>
      <c r="BE70" s="233"/>
      <c r="BF70" s="233"/>
      <c r="BG70" s="233"/>
      <c r="BH70" s="233"/>
      <c r="BI70" s="233"/>
      <c r="BJ70" s="233"/>
      <c r="BK70" s="233"/>
      <c r="BL70" s="233"/>
      <c r="BM70" s="233"/>
      <c r="BN70" s="233"/>
      <c r="BO70" s="233"/>
      <c r="BP70" s="233"/>
      <c r="BQ70" s="233"/>
      <c r="BR70" s="233"/>
      <c r="BS70" s="233"/>
      <c r="BT70" s="233"/>
      <c r="BU70" s="233"/>
      <c r="BV70" s="233"/>
      <c r="BW70" s="233"/>
      <c r="BX70" s="233"/>
      <c r="BY70" s="233"/>
      <c r="BZ70" s="233"/>
      <c r="CA70" s="233"/>
      <c r="CB70" s="233"/>
      <c r="CC70" s="233"/>
      <c r="CD70" s="233"/>
      <c r="CE70" s="233"/>
      <c r="CF70" s="233"/>
      <c r="CG70" s="233"/>
      <c r="CH70" s="233"/>
      <c r="CI70" s="233"/>
      <c r="CJ70" s="233"/>
      <c r="CK70" s="233"/>
      <c r="CL70" s="233"/>
      <c r="CM70" s="233"/>
      <c r="CN70" s="233"/>
      <c r="CO70" s="233"/>
      <c r="CP70" s="233"/>
      <c r="CQ70" s="233"/>
      <c r="CR70" s="233"/>
      <c r="CS70" s="233"/>
      <c r="CT70" s="233"/>
      <c r="CU70" s="233"/>
      <c r="CV70" s="233"/>
      <c r="CW70" s="233"/>
      <c r="CX70" s="233"/>
      <c r="CY70" s="233"/>
      <c r="CZ70" s="233"/>
      <c r="DA70" s="233"/>
      <c r="DB70" s="233"/>
      <c r="DC70" s="233"/>
      <c r="DD70" s="233"/>
      <c r="DE70" s="233"/>
      <c r="DF70" s="233"/>
      <c r="DG70" s="233"/>
      <c r="DH70" s="233"/>
      <c r="DI70" s="233"/>
      <c r="DJ70" s="233"/>
      <c r="DK70" s="233"/>
      <c r="DL70" s="233"/>
      <c r="DM70" s="233"/>
      <c r="DN70" s="233"/>
      <c r="DO70" s="233"/>
      <c r="DP70" s="233"/>
      <c r="DQ70" s="233"/>
      <c r="DR70" s="233"/>
      <c r="DS70" s="233"/>
      <c r="DT70" s="233"/>
      <c r="DU70" s="233"/>
      <c r="DV70" s="233"/>
      <c r="DW70" s="233"/>
      <c r="DX70" s="233"/>
      <c r="DY70" s="233"/>
      <c r="DZ70" s="233"/>
      <c r="EA70" s="233"/>
      <c r="EB70" s="233"/>
      <c r="EC70" s="233"/>
      <c r="ED70" s="233"/>
      <c r="EE70" s="233"/>
      <c r="EF70" s="233"/>
      <c r="EG70" s="233"/>
      <c r="EH70" s="233"/>
      <c r="EI70" s="233"/>
      <c r="EJ70" s="233"/>
      <c r="EK70" s="233"/>
      <c r="EL70" s="233"/>
      <c r="EM70" s="233"/>
      <c r="EN70" s="233"/>
    </row>
    <row r="71" spans="1:144" s="231" customFormat="1" ht="73.5" x14ac:dyDescent="0.25">
      <c r="A71" s="233"/>
      <c r="B71" s="233"/>
      <c r="C71" s="233"/>
      <c r="D71" s="233"/>
      <c r="E71" s="233"/>
      <c r="F71" s="539"/>
      <c r="G71" s="272" t="s">
        <v>417</v>
      </c>
      <c r="H71" s="272" t="s">
        <v>1121</v>
      </c>
      <c r="I71" s="272" t="s">
        <v>1539</v>
      </c>
      <c r="J71" s="272"/>
      <c r="K71" s="272" t="s">
        <v>414</v>
      </c>
      <c r="L71" s="286" t="s">
        <v>1359</v>
      </c>
      <c r="M71" s="286"/>
      <c r="N71" s="286"/>
      <c r="O71" s="286" t="s">
        <v>1359</v>
      </c>
      <c r="P71" s="286"/>
      <c r="Q71" s="286"/>
      <c r="R71" s="286"/>
      <c r="S71" s="286" t="s">
        <v>1359</v>
      </c>
      <c r="T71" s="286"/>
      <c r="U71" s="286"/>
      <c r="V71" s="286"/>
      <c r="W71" s="286"/>
      <c r="X71" s="286" t="s">
        <v>1359</v>
      </c>
      <c r="Y71" s="286"/>
      <c r="Z71" s="286"/>
      <c r="AA71" s="286" t="s">
        <v>1359</v>
      </c>
      <c r="AB71" s="286"/>
      <c r="AC71" s="286"/>
      <c r="AD71" s="286"/>
      <c r="AE71" s="286"/>
      <c r="AF71" s="286"/>
      <c r="AG71" s="268"/>
      <c r="AH71" s="268"/>
      <c r="AI71" s="268"/>
      <c r="AJ71" s="268"/>
      <c r="AK71" s="268"/>
      <c r="AL71" s="268"/>
      <c r="AM71" s="286" t="s">
        <v>1359</v>
      </c>
      <c r="AN71" s="286"/>
      <c r="AO71" s="286"/>
      <c r="AP71" s="286"/>
      <c r="AQ71" s="286"/>
      <c r="AR71" s="286" t="s">
        <v>1540</v>
      </c>
      <c r="AS71" s="276"/>
      <c r="AT71" s="276"/>
      <c r="AU71" s="276"/>
      <c r="AV71" s="276"/>
      <c r="AW71" s="276"/>
      <c r="AX71" s="233"/>
      <c r="AY71" s="233"/>
      <c r="AZ71" s="233"/>
      <c r="BA71" s="233"/>
      <c r="BB71" s="233"/>
      <c r="BC71" s="233"/>
      <c r="BD71" s="233"/>
      <c r="BE71" s="233"/>
      <c r="BF71" s="233"/>
      <c r="BG71" s="233"/>
      <c r="BH71" s="233"/>
      <c r="BI71" s="233"/>
      <c r="BJ71" s="233"/>
      <c r="BK71" s="233"/>
      <c r="BL71" s="233"/>
      <c r="BM71" s="233"/>
      <c r="BN71" s="233"/>
      <c r="BO71" s="233"/>
      <c r="BP71" s="233"/>
      <c r="BQ71" s="233"/>
      <c r="BR71" s="233"/>
      <c r="BS71" s="233"/>
      <c r="BT71" s="233"/>
      <c r="BU71" s="233"/>
      <c r="BV71" s="233"/>
      <c r="BW71" s="233"/>
      <c r="BX71" s="233"/>
      <c r="BY71" s="233"/>
      <c r="BZ71" s="233"/>
      <c r="CA71" s="233"/>
      <c r="CB71" s="233"/>
      <c r="CC71" s="233"/>
      <c r="CD71" s="233"/>
      <c r="CE71" s="233"/>
      <c r="CF71" s="233"/>
      <c r="CG71" s="233"/>
      <c r="CH71" s="233"/>
      <c r="CI71" s="233"/>
      <c r="CJ71" s="233"/>
      <c r="CK71" s="233"/>
      <c r="CL71" s="233"/>
      <c r="CM71" s="233"/>
      <c r="CN71" s="233"/>
      <c r="CO71" s="233"/>
      <c r="CP71" s="233"/>
      <c r="CQ71" s="233"/>
      <c r="CR71" s="233"/>
      <c r="CS71" s="233"/>
      <c r="CT71" s="233"/>
      <c r="CU71" s="233"/>
      <c r="CV71" s="233"/>
      <c r="CW71" s="233"/>
      <c r="CX71" s="233"/>
      <c r="CY71" s="233"/>
      <c r="CZ71" s="233"/>
      <c r="DA71" s="233"/>
      <c r="DB71" s="233"/>
      <c r="DC71" s="233"/>
      <c r="DD71" s="233"/>
      <c r="DE71" s="233"/>
      <c r="DF71" s="233"/>
      <c r="DG71" s="233"/>
      <c r="DH71" s="233"/>
      <c r="DI71" s="233"/>
      <c r="DJ71" s="233"/>
      <c r="DK71" s="233"/>
      <c r="DL71" s="233"/>
      <c r="DM71" s="233"/>
      <c r="DN71" s="233"/>
      <c r="DO71" s="233"/>
      <c r="DP71" s="233"/>
      <c r="DQ71" s="233"/>
      <c r="DR71" s="233"/>
      <c r="DS71" s="233"/>
      <c r="DT71" s="233"/>
      <c r="DU71" s="233"/>
      <c r="DV71" s="233"/>
      <c r="DW71" s="233"/>
      <c r="DX71" s="233"/>
      <c r="DY71" s="233"/>
      <c r="DZ71" s="233"/>
      <c r="EA71" s="233"/>
      <c r="EB71" s="233"/>
      <c r="EC71" s="233"/>
      <c r="ED71" s="233"/>
      <c r="EE71" s="233"/>
      <c r="EF71" s="233"/>
      <c r="EG71" s="233"/>
      <c r="EH71" s="233"/>
      <c r="EI71" s="233"/>
      <c r="EJ71" s="233"/>
      <c r="EK71" s="233"/>
      <c r="EL71" s="233"/>
      <c r="EM71" s="233"/>
      <c r="EN71" s="233"/>
    </row>
    <row r="72" spans="1:144" s="231" customFormat="1" ht="31.5" x14ac:dyDescent="0.25">
      <c r="A72" s="233"/>
      <c r="B72" s="233"/>
      <c r="C72" s="233"/>
      <c r="D72" s="233"/>
      <c r="E72" s="233"/>
      <c r="F72" s="530" t="s">
        <v>1541</v>
      </c>
      <c r="G72" s="272" t="s">
        <v>284</v>
      </c>
      <c r="H72" s="272" t="s">
        <v>1542</v>
      </c>
      <c r="I72" s="272" t="s">
        <v>1543</v>
      </c>
      <c r="J72" s="272"/>
      <c r="K72" s="272" t="s">
        <v>1544</v>
      </c>
      <c r="L72" s="286" t="s">
        <v>1359</v>
      </c>
      <c r="M72" s="286"/>
      <c r="N72" s="286"/>
      <c r="O72" s="286" t="s">
        <v>1359</v>
      </c>
      <c r="P72" s="286" t="s">
        <v>1359</v>
      </c>
      <c r="Q72" s="286" t="s">
        <v>1359</v>
      </c>
      <c r="R72" s="286"/>
      <c r="S72" s="286" t="s">
        <v>1359</v>
      </c>
      <c r="T72" s="286"/>
      <c r="U72" s="286"/>
      <c r="V72" s="286"/>
      <c r="W72" s="286"/>
      <c r="X72" s="286" t="s">
        <v>1359</v>
      </c>
      <c r="Y72" s="286" t="s">
        <v>1359</v>
      </c>
      <c r="Z72" s="286"/>
      <c r="AA72" s="286"/>
      <c r="AB72" s="286"/>
      <c r="AC72" s="286"/>
      <c r="AD72" s="286"/>
      <c r="AE72" s="286"/>
      <c r="AF72" s="286"/>
      <c r="AG72" s="268"/>
      <c r="AH72" s="268"/>
      <c r="AI72" s="268"/>
      <c r="AJ72" s="268"/>
      <c r="AK72" s="268"/>
      <c r="AL72" s="268"/>
      <c r="AM72" s="286" t="s">
        <v>1359</v>
      </c>
      <c r="AN72" s="286"/>
      <c r="AO72" s="286"/>
      <c r="AP72" s="286"/>
      <c r="AQ72" s="286"/>
      <c r="AR72" s="286" t="s">
        <v>1545</v>
      </c>
      <c r="AS72" s="276"/>
      <c r="AT72" s="276"/>
      <c r="AU72" s="276"/>
      <c r="AV72" s="276"/>
      <c r="AW72" s="276"/>
      <c r="AX72" s="233"/>
      <c r="AY72" s="233"/>
      <c r="AZ72" s="233"/>
      <c r="BA72" s="233"/>
      <c r="BB72" s="233"/>
      <c r="BC72" s="233"/>
      <c r="BD72" s="233"/>
      <c r="BE72" s="233"/>
      <c r="BF72" s="233"/>
      <c r="BG72" s="233"/>
      <c r="BH72" s="233"/>
      <c r="BI72" s="233"/>
      <c r="BJ72" s="233"/>
      <c r="BK72" s="233"/>
      <c r="BL72" s="233"/>
      <c r="BM72" s="233"/>
      <c r="BN72" s="233"/>
      <c r="BO72" s="233"/>
      <c r="BP72" s="233"/>
      <c r="BQ72" s="233"/>
      <c r="BR72" s="233"/>
      <c r="BS72" s="233"/>
      <c r="BT72" s="233"/>
      <c r="BU72" s="233"/>
      <c r="BV72" s="233"/>
      <c r="BW72" s="233"/>
      <c r="BX72" s="233"/>
      <c r="BY72" s="233"/>
      <c r="BZ72" s="233"/>
      <c r="CA72" s="233"/>
      <c r="CB72" s="233"/>
      <c r="CC72" s="233"/>
      <c r="CD72" s="233"/>
      <c r="CE72" s="233"/>
      <c r="CF72" s="233"/>
      <c r="CG72" s="233"/>
      <c r="CH72" s="233"/>
      <c r="CI72" s="233"/>
      <c r="CJ72" s="233"/>
      <c r="CK72" s="233"/>
      <c r="CL72" s="233"/>
      <c r="CM72" s="233"/>
      <c r="CN72" s="233"/>
      <c r="CO72" s="233"/>
      <c r="CP72" s="233"/>
      <c r="CQ72" s="233"/>
      <c r="CR72" s="233"/>
      <c r="CS72" s="233"/>
      <c r="CT72" s="233"/>
      <c r="CU72" s="233"/>
      <c r="CV72" s="233"/>
      <c r="CW72" s="233"/>
      <c r="CX72" s="233"/>
      <c r="CY72" s="233"/>
      <c r="CZ72" s="233"/>
      <c r="DA72" s="233"/>
      <c r="DB72" s="233"/>
      <c r="DC72" s="233"/>
      <c r="DD72" s="233"/>
      <c r="DE72" s="233"/>
      <c r="DF72" s="233"/>
      <c r="DG72" s="233"/>
      <c r="DH72" s="233"/>
      <c r="DI72" s="233"/>
      <c r="DJ72" s="233"/>
      <c r="DK72" s="233"/>
      <c r="DL72" s="233"/>
      <c r="DM72" s="233"/>
      <c r="DN72" s="233"/>
      <c r="DO72" s="233"/>
      <c r="DP72" s="233"/>
      <c r="DQ72" s="233"/>
      <c r="DR72" s="233"/>
      <c r="DS72" s="233"/>
      <c r="DT72" s="233"/>
      <c r="DU72" s="233"/>
      <c r="DV72" s="233"/>
      <c r="DW72" s="233"/>
      <c r="DX72" s="233"/>
      <c r="DY72" s="233"/>
      <c r="DZ72" s="233"/>
      <c r="EA72" s="233"/>
      <c r="EB72" s="233"/>
      <c r="EC72" s="233"/>
      <c r="ED72" s="233"/>
      <c r="EE72" s="233"/>
      <c r="EF72" s="233"/>
      <c r="EG72" s="233"/>
      <c r="EH72" s="233"/>
      <c r="EI72" s="233"/>
      <c r="EJ72" s="233"/>
      <c r="EK72" s="233"/>
      <c r="EL72" s="233"/>
      <c r="EM72" s="233"/>
      <c r="EN72" s="233"/>
    </row>
    <row r="73" spans="1:144" ht="31.5" x14ac:dyDescent="0.15">
      <c r="F73" s="531"/>
      <c r="G73" s="272" t="s">
        <v>370</v>
      </c>
      <c r="H73" s="272" t="s">
        <v>1127</v>
      </c>
      <c r="I73" s="272" t="s">
        <v>1546</v>
      </c>
      <c r="J73" s="272"/>
      <c r="K73" s="272" t="s">
        <v>349</v>
      </c>
      <c r="L73" s="286" t="s">
        <v>1359</v>
      </c>
      <c r="M73" s="286"/>
      <c r="N73" s="286"/>
      <c r="O73" s="286" t="s">
        <v>1359</v>
      </c>
      <c r="P73" s="286" t="s">
        <v>1359</v>
      </c>
      <c r="Q73" s="286" t="s">
        <v>1359</v>
      </c>
      <c r="R73" s="286"/>
      <c r="S73" s="286" t="s">
        <v>1359</v>
      </c>
      <c r="T73" s="286"/>
      <c r="U73" s="286"/>
      <c r="V73" s="286"/>
      <c r="W73" s="286"/>
      <c r="X73" s="286"/>
      <c r="Y73" s="286"/>
      <c r="Z73" s="286"/>
      <c r="AA73" s="286"/>
      <c r="AB73" s="286"/>
      <c r="AC73" s="286"/>
      <c r="AD73" s="286"/>
      <c r="AE73" s="286" t="s">
        <v>1359</v>
      </c>
      <c r="AF73" s="286"/>
      <c r="AG73" s="268"/>
      <c r="AH73" s="268"/>
      <c r="AI73" s="268"/>
      <c r="AJ73" s="268"/>
      <c r="AK73" s="268"/>
      <c r="AL73" s="268"/>
      <c r="AM73" s="286" t="s">
        <v>1359</v>
      </c>
      <c r="AN73" s="286"/>
      <c r="AO73" s="286"/>
      <c r="AP73" s="286"/>
      <c r="AQ73" s="286"/>
      <c r="AR73" s="286" t="s">
        <v>1547</v>
      </c>
      <c r="AS73" s="276"/>
      <c r="AT73" s="276"/>
      <c r="AU73" s="276"/>
      <c r="AV73" s="276"/>
      <c r="AW73" s="276"/>
      <c r="AX73" s="232"/>
      <c r="AY73" s="232"/>
      <c r="AZ73" s="232"/>
      <c r="BA73" s="232"/>
      <c r="BB73" s="232"/>
      <c r="BC73" s="232"/>
      <c r="BD73" s="232"/>
      <c r="BE73" s="232"/>
      <c r="BF73" s="232"/>
      <c r="BG73" s="232"/>
      <c r="BH73" s="232"/>
      <c r="BI73" s="232"/>
      <c r="BJ73" s="232"/>
      <c r="BK73" s="232"/>
      <c r="BL73" s="232"/>
      <c r="BM73" s="232"/>
      <c r="BN73" s="232"/>
      <c r="BO73" s="232"/>
      <c r="BP73" s="232"/>
      <c r="BQ73" s="232"/>
      <c r="BR73" s="232"/>
      <c r="BS73" s="232"/>
      <c r="BT73" s="232"/>
      <c r="BU73" s="232"/>
      <c r="BV73" s="232"/>
      <c r="BW73" s="232"/>
      <c r="BX73" s="232"/>
      <c r="BY73" s="232"/>
      <c r="BZ73" s="232"/>
      <c r="CA73" s="232"/>
      <c r="CB73" s="232"/>
      <c r="CC73" s="232"/>
      <c r="CD73" s="232"/>
      <c r="CE73" s="232"/>
      <c r="CF73" s="232"/>
      <c r="CG73" s="232"/>
      <c r="CH73" s="232"/>
      <c r="CI73" s="232"/>
      <c r="CJ73" s="232"/>
      <c r="CK73" s="232"/>
      <c r="CL73" s="232"/>
      <c r="CM73" s="232"/>
      <c r="CN73" s="232"/>
      <c r="CO73" s="232"/>
      <c r="CP73" s="232"/>
      <c r="CQ73" s="232"/>
      <c r="CR73" s="232"/>
      <c r="CS73" s="232"/>
      <c r="CT73" s="232"/>
      <c r="CU73" s="232"/>
      <c r="CV73" s="232"/>
      <c r="CW73" s="232"/>
      <c r="CX73" s="232"/>
      <c r="CY73" s="232"/>
      <c r="CZ73" s="232"/>
      <c r="DA73" s="232"/>
      <c r="DB73" s="232"/>
      <c r="DC73" s="232"/>
      <c r="DD73" s="232"/>
      <c r="DE73" s="232"/>
      <c r="DF73" s="232"/>
      <c r="DG73" s="232"/>
      <c r="DH73" s="232"/>
      <c r="DI73" s="232"/>
      <c r="DJ73" s="232"/>
      <c r="DK73" s="232"/>
      <c r="DL73" s="232"/>
      <c r="DM73" s="232"/>
      <c r="DN73" s="232"/>
      <c r="DO73" s="232"/>
      <c r="DP73" s="232"/>
      <c r="DQ73" s="232"/>
      <c r="DR73" s="232"/>
      <c r="DS73" s="232"/>
      <c r="DT73" s="232"/>
      <c r="DU73" s="232"/>
      <c r="DV73" s="232"/>
      <c r="DW73" s="232"/>
      <c r="DX73" s="232"/>
      <c r="DY73" s="232"/>
      <c r="DZ73" s="232"/>
      <c r="EA73" s="232"/>
      <c r="EB73" s="232"/>
      <c r="EC73" s="232"/>
      <c r="ED73" s="232"/>
      <c r="EE73" s="232"/>
      <c r="EF73" s="232"/>
      <c r="EG73" s="232"/>
      <c r="EH73" s="232"/>
      <c r="EI73" s="232"/>
      <c r="EJ73" s="232"/>
      <c r="EK73" s="232"/>
      <c r="EL73" s="232"/>
      <c r="EM73" s="232"/>
      <c r="EN73" s="232"/>
    </row>
    <row r="74" spans="1:144" s="231" customFormat="1" ht="52.5" x14ac:dyDescent="0.25">
      <c r="A74" s="233"/>
      <c r="B74" s="233"/>
      <c r="C74" s="233"/>
      <c r="D74" s="233"/>
      <c r="E74" s="233"/>
      <c r="F74" s="531"/>
      <c r="G74" s="272" t="s">
        <v>373</v>
      </c>
      <c r="H74" s="272" t="s">
        <v>1129</v>
      </c>
      <c r="I74" s="272" t="s">
        <v>1548</v>
      </c>
      <c r="J74" s="272"/>
      <c r="K74" s="272" t="s">
        <v>349</v>
      </c>
      <c r="L74" s="286" t="s">
        <v>1359</v>
      </c>
      <c r="M74" s="286"/>
      <c r="N74" s="286"/>
      <c r="O74" s="286" t="s">
        <v>1359</v>
      </c>
      <c r="P74" s="286" t="s">
        <v>1359</v>
      </c>
      <c r="Q74" s="286" t="s">
        <v>1359</v>
      </c>
      <c r="R74" s="286"/>
      <c r="S74" s="286" t="s">
        <v>1359</v>
      </c>
      <c r="T74" s="286"/>
      <c r="U74" s="286"/>
      <c r="V74" s="286"/>
      <c r="W74" s="286"/>
      <c r="X74" s="286"/>
      <c r="Y74" s="286"/>
      <c r="Z74" s="286"/>
      <c r="AA74" s="286"/>
      <c r="AB74" s="286"/>
      <c r="AC74" s="286"/>
      <c r="AD74" s="286"/>
      <c r="AE74" s="286" t="s">
        <v>1359</v>
      </c>
      <c r="AF74" s="286"/>
      <c r="AG74" s="268"/>
      <c r="AH74" s="268"/>
      <c r="AI74" s="268"/>
      <c r="AJ74" s="268"/>
      <c r="AK74" s="268"/>
      <c r="AL74" s="268"/>
      <c r="AM74" s="286" t="s">
        <v>1359</v>
      </c>
      <c r="AN74" s="286"/>
      <c r="AO74" s="286"/>
      <c r="AP74" s="286"/>
      <c r="AQ74" s="286"/>
      <c r="AR74" s="286" t="s">
        <v>1549</v>
      </c>
      <c r="AS74" s="276"/>
      <c r="AT74" s="276"/>
      <c r="AU74" s="276"/>
      <c r="AV74" s="276"/>
      <c r="AW74" s="276"/>
      <c r="AX74" s="233"/>
      <c r="AY74" s="233"/>
      <c r="AZ74" s="233"/>
      <c r="BA74" s="233"/>
      <c r="BB74" s="233"/>
      <c r="BC74" s="233"/>
      <c r="BD74" s="233"/>
      <c r="BE74" s="233"/>
      <c r="BF74" s="233"/>
      <c r="BG74" s="233"/>
      <c r="BH74" s="233"/>
      <c r="BI74" s="233"/>
      <c r="BJ74" s="233"/>
      <c r="BK74" s="233"/>
      <c r="BL74" s="233"/>
      <c r="BM74" s="233"/>
      <c r="BN74" s="233"/>
      <c r="BO74" s="233"/>
      <c r="BP74" s="233"/>
      <c r="BQ74" s="233"/>
      <c r="BR74" s="233"/>
      <c r="BS74" s="233"/>
      <c r="BT74" s="233"/>
      <c r="BU74" s="233"/>
      <c r="BV74" s="233"/>
      <c r="BW74" s="233"/>
      <c r="BX74" s="233"/>
      <c r="BY74" s="233"/>
      <c r="BZ74" s="233"/>
      <c r="CA74" s="233"/>
      <c r="CB74" s="233"/>
      <c r="CC74" s="233"/>
      <c r="CD74" s="233"/>
      <c r="CE74" s="233"/>
      <c r="CF74" s="233"/>
      <c r="CG74" s="233"/>
      <c r="CH74" s="233"/>
      <c r="CI74" s="233"/>
      <c r="CJ74" s="233"/>
      <c r="CK74" s="233"/>
      <c r="CL74" s="233"/>
      <c r="CM74" s="233"/>
      <c r="CN74" s="233"/>
      <c r="CO74" s="233"/>
      <c r="CP74" s="233"/>
      <c r="CQ74" s="233"/>
      <c r="CR74" s="233"/>
      <c r="CS74" s="233"/>
      <c r="CT74" s="233"/>
      <c r="CU74" s="233"/>
      <c r="CV74" s="233"/>
      <c r="CW74" s="233"/>
      <c r="CX74" s="233"/>
      <c r="CY74" s="233"/>
      <c r="CZ74" s="233"/>
      <c r="DA74" s="233"/>
      <c r="DB74" s="233"/>
      <c r="DC74" s="233"/>
      <c r="DD74" s="233"/>
      <c r="DE74" s="233"/>
      <c r="DF74" s="233"/>
      <c r="DG74" s="233"/>
      <c r="DH74" s="233"/>
      <c r="DI74" s="233"/>
      <c r="DJ74" s="233"/>
      <c r="DK74" s="233"/>
      <c r="DL74" s="233"/>
      <c r="DM74" s="233"/>
      <c r="DN74" s="233"/>
      <c r="DO74" s="233"/>
      <c r="DP74" s="233"/>
      <c r="DQ74" s="233"/>
      <c r="DR74" s="233"/>
      <c r="DS74" s="233"/>
      <c r="DT74" s="233"/>
      <c r="DU74" s="233"/>
      <c r="DV74" s="233"/>
      <c r="DW74" s="233"/>
      <c r="DX74" s="233"/>
      <c r="DY74" s="233"/>
      <c r="DZ74" s="233"/>
      <c r="EA74" s="233"/>
      <c r="EB74" s="233"/>
      <c r="EC74" s="233"/>
      <c r="ED74" s="233"/>
      <c r="EE74" s="233"/>
      <c r="EF74" s="233"/>
      <c r="EG74" s="233"/>
      <c r="EH74" s="233"/>
      <c r="EI74" s="233"/>
      <c r="EJ74" s="233"/>
      <c r="EK74" s="233"/>
      <c r="EL74" s="233"/>
      <c r="EM74" s="233"/>
      <c r="EN74" s="233"/>
    </row>
    <row r="75" spans="1:144" ht="42" x14ac:dyDescent="0.15">
      <c r="F75" s="531"/>
      <c r="G75" s="272" t="s">
        <v>376</v>
      </c>
      <c r="H75" s="272" t="s">
        <v>1133</v>
      </c>
      <c r="I75" s="272" t="s">
        <v>1550</v>
      </c>
      <c r="J75" s="272"/>
      <c r="K75" s="272" t="s">
        <v>349</v>
      </c>
      <c r="L75" s="286" t="s">
        <v>1359</v>
      </c>
      <c r="M75" s="286"/>
      <c r="N75" s="286"/>
      <c r="O75" s="286" t="s">
        <v>1359</v>
      </c>
      <c r="P75" s="286" t="s">
        <v>1359</v>
      </c>
      <c r="Q75" s="286" t="s">
        <v>1359</v>
      </c>
      <c r="R75" s="286"/>
      <c r="S75" s="286" t="s">
        <v>1359</v>
      </c>
      <c r="T75" s="286"/>
      <c r="U75" s="286"/>
      <c r="V75" s="286"/>
      <c r="W75" s="286"/>
      <c r="X75" s="286"/>
      <c r="Y75" s="286"/>
      <c r="Z75" s="286"/>
      <c r="AA75" s="286"/>
      <c r="AB75" s="286"/>
      <c r="AC75" s="286" t="s">
        <v>1359</v>
      </c>
      <c r="AD75" s="286" t="s">
        <v>1359</v>
      </c>
      <c r="AE75" s="286" t="s">
        <v>1359</v>
      </c>
      <c r="AF75" s="286"/>
      <c r="AG75" s="268"/>
      <c r="AH75" s="268"/>
      <c r="AI75" s="268"/>
      <c r="AJ75" s="268"/>
      <c r="AK75" s="268"/>
      <c r="AL75" s="268"/>
      <c r="AM75" s="286" t="s">
        <v>1359</v>
      </c>
      <c r="AN75" s="286"/>
      <c r="AO75" s="286"/>
      <c r="AP75" s="286"/>
      <c r="AQ75" s="286"/>
      <c r="AR75" s="286" t="s">
        <v>1551</v>
      </c>
      <c r="AS75" s="276"/>
      <c r="AT75" s="276"/>
      <c r="AU75" s="276"/>
      <c r="AV75" s="276"/>
      <c r="AW75" s="276"/>
      <c r="AX75" s="232"/>
      <c r="AY75" s="232"/>
      <c r="AZ75" s="232"/>
      <c r="BA75" s="232"/>
      <c r="BB75" s="232"/>
      <c r="BC75" s="232"/>
      <c r="BD75" s="232"/>
      <c r="BE75" s="232"/>
      <c r="BF75" s="232"/>
      <c r="BG75" s="232"/>
      <c r="BH75" s="232"/>
      <c r="BI75" s="232"/>
      <c r="BJ75" s="232"/>
      <c r="BK75" s="232"/>
      <c r="BL75" s="232"/>
      <c r="BM75" s="232"/>
      <c r="BN75" s="232"/>
      <c r="BO75" s="232"/>
      <c r="BP75" s="232"/>
      <c r="BQ75" s="232"/>
      <c r="BR75" s="232"/>
      <c r="BS75" s="232"/>
      <c r="BT75" s="232"/>
      <c r="BU75" s="232"/>
      <c r="BV75" s="232"/>
      <c r="BW75" s="232"/>
      <c r="BX75" s="232"/>
      <c r="BY75" s="232"/>
      <c r="BZ75" s="232"/>
      <c r="CA75" s="232"/>
      <c r="CB75" s="232"/>
      <c r="CC75" s="232"/>
      <c r="CD75" s="232"/>
      <c r="CE75" s="232"/>
      <c r="CF75" s="232"/>
      <c r="CG75" s="232"/>
      <c r="CH75" s="232"/>
      <c r="CI75" s="232"/>
      <c r="CJ75" s="232"/>
      <c r="CK75" s="232"/>
      <c r="CL75" s="232"/>
      <c r="CM75" s="232"/>
      <c r="CN75" s="232"/>
      <c r="CO75" s="232"/>
      <c r="CP75" s="232"/>
      <c r="CQ75" s="232"/>
      <c r="CR75" s="232"/>
      <c r="CS75" s="232"/>
      <c r="CT75" s="232"/>
      <c r="CU75" s="232"/>
      <c r="CV75" s="232"/>
      <c r="CW75" s="232"/>
      <c r="CX75" s="232"/>
      <c r="CY75" s="232"/>
      <c r="CZ75" s="232"/>
      <c r="DA75" s="232"/>
      <c r="DB75" s="232"/>
      <c r="DC75" s="232"/>
      <c r="DD75" s="232"/>
      <c r="DE75" s="232"/>
      <c r="DF75" s="232"/>
      <c r="DG75" s="232"/>
      <c r="DH75" s="232"/>
      <c r="DI75" s="232"/>
      <c r="DJ75" s="232"/>
      <c r="DK75" s="232"/>
      <c r="DL75" s="232"/>
      <c r="DM75" s="232"/>
      <c r="DN75" s="232"/>
      <c r="DO75" s="232"/>
      <c r="DP75" s="232"/>
      <c r="DQ75" s="232"/>
      <c r="DR75" s="232"/>
      <c r="DS75" s="232"/>
      <c r="DT75" s="232"/>
      <c r="DU75" s="232"/>
      <c r="DV75" s="232"/>
      <c r="DW75" s="232"/>
      <c r="DX75" s="232"/>
      <c r="DY75" s="232"/>
      <c r="DZ75" s="232"/>
      <c r="EA75" s="232"/>
      <c r="EB75" s="232"/>
      <c r="EC75" s="232"/>
      <c r="ED75" s="232"/>
      <c r="EE75" s="232"/>
      <c r="EF75" s="232"/>
      <c r="EG75" s="232"/>
      <c r="EH75" s="232"/>
      <c r="EI75" s="232"/>
      <c r="EJ75" s="232"/>
      <c r="EK75" s="232"/>
      <c r="EL75" s="232"/>
      <c r="EM75" s="232"/>
      <c r="EN75" s="232"/>
    </row>
    <row r="76" spans="1:144" s="231" customFormat="1" ht="156.75" customHeight="1" x14ac:dyDescent="0.25">
      <c r="A76" s="233"/>
      <c r="B76" s="233"/>
      <c r="C76" s="233"/>
      <c r="D76" s="233"/>
      <c r="E76" s="233"/>
      <c r="F76" s="531"/>
      <c r="G76" s="272" t="s">
        <v>378</v>
      </c>
      <c r="H76" s="272" t="s">
        <v>1137</v>
      </c>
      <c r="I76" s="272" t="s">
        <v>1552</v>
      </c>
      <c r="J76" s="272" t="s">
        <v>1553</v>
      </c>
      <c r="K76" s="272" t="s">
        <v>349</v>
      </c>
      <c r="L76" s="286" t="s">
        <v>1359</v>
      </c>
      <c r="M76" s="286"/>
      <c r="N76" s="286"/>
      <c r="O76" s="286" t="s">
        <v>1359</v>
      </c>
      <c r="P76" s="286" t="s">
        <v>1359</v>
      </c>
      <c r="Q76" s="286" t="s">
        <v>1359</v>
      </c>
      <c r="R76" s="286"/>
      <c r="S76" s="286" t="s">
        <v>1359</v>
      </c>
      <c r="T76" s="286"/>
      <c r="U76" s="286"/>
      <c r="V76" s="286"/>
      <c r="W76" s="286"/>
      <c r="X76" s="286"/>
      <c r="Y76" s="286"/>
      <c r="Z76" s="286"/>
      <c r="AA76" s="286"/>
      <c r="AB76" s="286"/>
      <c r="AC76" s="286"/>
      <c r="AD76" s="286"/>
      <c r="AE76" s="286" t="s">
        <v>1359</v>
      </c>
      <c r="AF76" s="286"/>
      <c r="AG76" s="268"/>
      <c r="AH76" s="268"/>
      <c r="AI76" s="268"/>
      <c r="AJ76" s="268"/>
      <c r="AK76" s="268"/>
      <c r="AL76" s="268"/>
      <c r="AM76" s="286" t="s">
        <v>1359</v>
      </c>
      <c r="AN76" s="286"/>
      <c r="AO76" s="286"/>
      <c r="AP76" s="286"/>
      <c r="AQ76" s="286"/>
      <c r="AR76" s="286" t="s">
        <v>1554</v>
      </c>
      <c r="AS76" s="276"/>
      <c r="AT76" s="276"/>
      <c r="AU76" s="276"/>
      <c r="AV76" s="276"/>
      <c r="AW76" s="276"/>
      <c r="AX76" s="233"/>
      <c r="AY76" s="233"/>
      <c r="AZ76" s="233"/>
      <c r="BA76" s="233"/>
      <c r="BB76" s="233"/>
      <c r="BC76" s="233"/>
      <c r="BD76" s="233"/>
      <c r="BE76" s="233"/>
      <c r="BF76" s="233"/>
      <c r="BG76" s="233"/>
      <c r="BH76" s="233"/>
      <c r="BI76" s="233"/>
      <c r="BJ76" s="233"/>
      <c r="BK76" s="233"/>
      <c r="BL76" s="233"/>
      <c r="BM76" s="233"/>
      <c r="BN76" s="233"/>
      <c r="BO76" s="233"/>
      <c r="BP76" s="233"/>
      <c r="BQ76" s="233"/>
      <c r="BR76" s="233"/>
      <c r="BS76" s="233"/>
      <c r="BT76" s="233"/>
      <c r="BU76" s="233"/>
      <c r="BV76" s="233"/>
      <c r="BW76" s="233"/>
      <c r="BX76" s="233"/>
      <c r="BY76" s="233"/>
      <c r="BZ76" s="233"/>
      <c r="CA76" s="233"/>
      <c r="CB76" s="233"/>
      <c r="CC76" s="233"/>
      <c r="CD76" s="233"/>
      <c r="CE76" s="233"/>
      <c r="CF76" s="233"/>
      <c r="CG76" s="233"/>
      <c r="CH76" s="233"/>
      <c r="CI76" s="233"/>
      <c r="CJ76" s="233"/>
      <c r="CK76" s="233"/>
      <c r="CL76" s="233"/>
      <c r="CM76" s="233"/>
      <c r="CN76" s="233"/>
      <c r="CO76" s="233"/>
      <c r="CP76" s="233"/>
      <c r="CQ76" s="233"/>
      <c r="CR76" s="233"/>
      <c r="CS76" s="233"/>
      <c r="CT76" s="233"/>
      <c r="CU76" s="233"/>
      <c r="CV76" s="233"/>
      <c r="CW76" s="233"/>
      <c r="CX76" s="233"/>
      <c r="CY76" s="233"/>
      <c r="CZ76" s="233"/>
      <c r="DA76" s="233"/>
      <c r="DB76" s="233"/>
      <c r="DC76" s="233"/>
      <c r="DD76" s="233"/>
      <c r="DE76" s="233"/>
      <c r="DF76" s="233"/>
      <c r="DG76" s="233"/>
      <c r="DH76" s="233"/>
      <c r="DI76" s="233"/>
      <c r="DJ76" s="233"/>
      <c r="DK76" s="233"/>
      <c r="DL76" s="233"/>
      <c r="DM76" s="233"/>
      <c r="DN76" s="233"/>
      <c r="DO76" s="233"/>
      <c r="DP76" s="233"/>
      <c r="DQ76" s="233"/>
      <c r="DR76" s="233"/>
      <c r="DS76" s="233"/>
      <c r="DT76" s="233"/>
      <c r="DU76" s="233"/>
      <c r="DV76" s="233"/>
      <c r="DW76" s="233"/>
      <c r="DX76" s="233"/>
      <c r="DY76" s="233"/>
      <c r="DZ76" s="233"/>
      <c r="EA76" s="233"/>
      <c r="EB76" s="233"/>
      <c r="EC76" s="233"/>
      <c r="ED76" s="233"/>
      <c r="EE76" s="233"/>
      <c r="EF76" s="233"/>
      <c r="EG76" s="233"/>
      <c r="EH76" s="233"/>
      <c r="EI76" s="233"/>
      <c r="EJ76" s="233"/>
      <c r="EK76" s="233"/>
      <c r="EL76" s="233"/>
      <c r="EM76" s="233"/>
      <c r="EN76" s="233"/>
    </row>
    <row r="77" spans="1:144" ht="31.5" x14ac:dyDescent="0.15">
      <c r="F77" s="531"/>
      <c r="G77" s="272" t="s">
        <v>1555</v>
      </c>
      <c r="H77" s="272" t="s">
        <v>1142</v>
      </c>
      <c r="I77" s="272" t="s">
        <v>1556</v>
      </c>
      <c r="J77" s="272"/>
      <c r="K77" s="272" t="s">
        <v>423</v>
      </c>
      <c r="L77" s="286" t="s">
        <v>1359</v>
      </c>
      <c r="M77" s="286" t="s">
        <v>1359</v>
      </c>
      <c r="N77" s="286"/>
      <c r="O77" s="286"/>
      <c r="P77" s="286" t="s">
        <v>1359</v>
      </c>
      <c r="Q77" s="286" t="s">
        <v>1359</v>
      </c>
      <c r="R77" s="286" t="s">
        <v>1359</v>
      </c>
      <c r="S77" s="286" t="s">
        <v>1359</v>
      </c>
      <c r="T77" s="286" t="s">
        <v>1359</v>
      </c>
      <c r="U77" s="286"/>
      <c r="V77" s="286"/>
      <c r="W77" s="286"/>
      <c r="X77" s="286"/>
      <c r="Y77" s="286"/>
      <c r="Z77" s="286"/>
      <c r="AA77" s="286"/>
      <c r="AB77" s="286"/>
      <c r="AC77" s="286"/>
      <c r="AD77" s="286"/>
      <c r="AE77" s="286"/>
      <c r="AF77" s="286"/>
      <c r="AG77" s="286" t="s">
        <v>1359</v>
      </c>
      <c r="AH77" s="286"/>
      <c r="AI77" s="286"/>
      <c r="AJ77" s="286"/>
      <c r="AK77" s="286"/>
      <c r="AL77" s="286" t="s">
        <v>1359</v>
      </c>
      <c r="AM77" s="286" t="s">
        <v>1359</v>
      </c>
      <c r="AN77" s="286"/>
      <c r="AO77" s="286"/>
      <c r="AP77" s="286"/>
      <c r="AQ77" s="286"/>
      <c r="AR77" s="286" t="s">
        <v>1557</v>
      </c>
      <c r="AS77" s="276"/>
      <c r="AT77" s="276"/>
      <c r="AU77" s="276"/>
      <c r="AV77" s="276"/>
      <c r="AW77" s="276"/>
      <c r="AX77" s="232"/>
      <c r="AY77" s="232"/>
      <c r="AZ77" s="232"/>
      <c r="BA77" s="232"/>
      <c r="BB77" s="232"/>
      <c r="BC77" s="232"/>
      <c r="BD77" s="232"/>
      <c r="BE77" s="232"/>
      <c r="BF77" s="232"/>
      <c r="BG77" s="232"/>
      <c r="BH77" s="232"/>
      <c r="BI77" s="232"/>
      <c r="BJ77" s="232"/>
      <c r="BK77" s="232"/>
      <c r="BL77" s="232"/>
      <c r="BM77" s="232"/>
      <c r="BN77" s="232"/>
      <c r="BO77" s="232"/>
      <c r="BP77" s="232"/>
      <c r="BQ77" s="232"/>
      <c r="BR77" s="232"/>
      <c r="BS77" s="232"/>
      <c r="BT77" s="232"/>
      <c r="BU77" s="232"/>
      <c r="BV77" s="232"/>
      <c r="BW77" s="232"/>
      <c r="BX77" s="232"/>
      <c r="BY77" s="232"/>
      <c r="BZ77" s="232"/>
      <c r="CA77" s="232"/>
      <c r="CB77" s="232"/>
      <c r="CC77" s="232"/>
      <c r="CD77" s="232"/>
      <c r="CE77" s="232"/>
      <c r="CF77" s="232"/>
      <c r="CG77" s="232"/>
      <c r="CH77" s="232"/>
      <c r="CI77" s="232"/>
      <c r="CJ77" s="232"/>
      <c r="CK77" s="232"/>
      <c r="CL77" s="232"/>
      <c r="CM77" s="232"/>
      <c r="CN77" s="232"/>
      <c r="CO77" s="232"/>
      <c r="CP77" s="232"/>
      <c r="CQ77" s="232"/>
      <c r="CR77" s="232"/>
      <c r="CS77" s="232"/>
      <c r="CT77" s="232"/>
      <c r="CU77" s="232"/>
      <c r="CV77" s="232"/>
      <c r="CW77" s="232"/>
      <c r="CX77" s="232"/>
      <c r="CY77" s="232"/>
      <c r="CZ77" s="232"/>
      <c r="DA77" s="232"/>
      <c r="DB77" s="232"/>
      <c r="DC77" s="232"/>
      <c r="DD77" s="232"/>
      <c r="DE77" s="232"/>
      <c r="DF77" s="232"/>
      <c r="DG77" s="232"/>
      <c r="DH77" s="232"/>
      <c r="DI77" s="232"/>
      <c r="DJ77" s="232"/>
      <c r="DK77" s="232"/>
      <c r="DL77" s="232"/>
      <c r="DM77" s="232"/>
      <c r="DN77" s="232"/>
      <c r="DO77" s="232"/>
      <c r="DP77" s="232"/>
      <c r="DQ77" s="232"/>
      <c r="DR77" s="232"/>
      <c r="DS77" s="232"/>
      <c r="DT77" s="232"/>
      <c r="DU77" s="232"/>
      <c r="DV77" s="232"/>
      <c r="DW77" s="232"/>
      <c r="DX77" s="232"/>
      <c r="DY77" s="232"/>
      <c r="DZ77" s="232"/>
      <c r="EA77" s="232"/>
      <c r="EB77" s="232"/>
      <c r="EC77" s="232"/>
      <c r="ED77" s="232"/>
      <c r="EE77" s="232"/>
      <c r="EF77" s="232"/>
      <c r="EG77" s="232"/>
      <c r="EH77" s="232"/>
      <c r="EI77" s="232"/>
      <c r="EJ77" s="232"/>
      <c r="EK77" s="232"/>
      <c r="EL77" s="232"/>
      <c r="EM77" s="232"/>
      <c r="EN77" s="232"/>
    </row>
    <row r="78" spans="1:144" ht="78" customHeight="1" x14ac:dyDescent="0.15">
      <c r="F78" s="531"/>
      <c r="G78" s="272" t="s">
        <v>285</v>
      </c>
      <c r="H78" s="272" t="s">
        <v>1145</v>
      </c>
      <c r="I78" s="272" t="s">
        <v>1558</v>
      </c>
      <c r="J78" s="272"/>
      <c r="K78" s="272" t="s">
        <v>1559</v>
      </c>
      <c r="L78" s="286" t="s">
        <v>1359</v>
      </c>
      <c r="M78" s="286" t="s">
        <v>1359</v>
      </c>
      <c r="N78" s="286" t="s">
        <v>1359</v>
      </c>
      <c r="O78" s="286" t="s">
        <v>1359</v>
      </c>
      <c r="P78" s="286" t="s">
        <v>1359</v>
      </c>
      <c r="Q78" s="286" t="s">
        <v>1359</v>
      </c>
      <c r="R78" s="286"/>
      <c r="S78" s="286" t="s">
        <v>1359</v>
      </c>
      <c r="T78" s="286" t="s">
        <v>1359</v>
      </c>
      <c r="U78" s="286"/>
      <c r="V78" s="286"/>
      <c r="W78" s="286"/>
      <c r="X78" s="286"/>
      <c r="Y78" s="286" t="s">
        <v>1359</v>
      </c>
      <c r="Z78" s="286"/>
      <c r="AA78" s="286"/>
      <c r="AB78" s="286" t="s">
        <v>1359</v>
      </c>
      <c r="AC78" s="286"/>
      <c r="AD78" s="286"/>
      <c r="AE78" s="286"/>
      <c r="AF78" s="286"/>
      <c r="AG78" s="286"/>
      <c r="AH78" s="286"/>
      <c r="AI78" s="286"/>
      <c r="AJ78" s="286"/>
      <c r="AK78" s="286"/>
      <c r="AL78" s="286"/>
      <c r="AM78" s="286" t="s">
        <v>1359</v>
      </c>
      <c r="AN78" s="286" t="s">
        <v>1359</v>
      </c>
      <c r="AO78" s="286"/>
      <c r="AP78" s="286"/>
      <c r="AQ78" s="286"/>
      <c r="AR78" s="286" t="s">
        <v>1560</v>
      </c>
      <c r="AS78" s="276"/>
      <c r="AT78" s="276"/>
      <c r="AU78" s="276"/>
      <c r="AV78" s="276"/>
      <c r="AW78" s="276"/>
      <c r="AX78" s="232"/>
      <c r="AY78" s="232"/>
      <c r="AZ78" s="232"/>
      <c r="BA78" s="232"/>
      <c r="BB78" s="232"/>
      <c r="BC78" s="232"/>
      <c r="BD78" s="232"/>
      <c r="BE78" s="232"/>
      <c r="BF78" s="232"/>
      <c r="BG78" s="232"/>
      <c r="BH78" s="232"/>
      <c r="BI78" s="232"/>
      <c r="BJ78" s="232"/>
      <c r="BK78" s="232"/>
      <c r="BL78" s="232"/>
      <c r="BM78" s="232"/>
      <c r="BN78" s="232"/>
      <c r="BO78" s="232"/>
      <c r="BP78" s="232"/>
      <c r="BQ78" s="232"/>
      <c r="BR78" s="232"/>
      <c r="BS78" s="232"/>
      <c r="BT78" s="232"/>
      <c r="BU78" s="232"/>
      <c r="BV78" s="232"/>
      <c r="BW78" s="232"/>
      <c r="BX78" s="232"/>
      <c r="BY78" s="232"/>
      <c r="BZ78" s="232"/>
      <c r="CA78" s="232"/>
      <c r="CB78" s="232"/>
      <c r="CC78" s="232"/>
      <c r="CD78" s="232"/>
      <c r="CE78" s="232"/>
      <c r="CF78" s="232"/>
      <c r="CG78" s="232"/>
      <c r="CH78" s="232"/>
      <c r="CI78" s="232"/>
      <c r="CJ78" s="232"/>
      <c r="CK78" s="232"/>
      <c r="CL78" s="232"/>
      <c r="CM78" s="232"/>
      <c r="CN78" s="232"/>
      <c r="CO78" s="232"/>
      <c r="CP78" s="232"/>
      <c r="CQ78" s="232"/>
      <c r="CR78" s="232"/>
      <c r="CS78" s="232"/>
      <c r="CT78" s="232"/>
      <c r="CU78" s="232"/>
      <c r="CV78" s="232"/>
      <c r="CW78" s="232"/>
      <c r="CX78" s="232"/>
      <c r="CY78" s="232"/>
      <c r="CZ78" s="232"/>
      <c r="DA78" s="232"/>
      <c r="DB78" s="232"/>
      <c r="DC78" s="232"/>
      <c r="DD78" s="232"/>
      <c r="DE78" s="232"/>
      <c r="DF78" s="232"/>
      <c r="DG78" s="232"/>
      <c r="DH78" s="232"/>
      <c r="DI78" s="232"/>
      <c r="DJ78" s="232"/>
      <c r="DK78" s="232"/>
      <c r="DL78" s="232"/>
      <c r="DM78" s="232"/>
      <c r="DN78" s="232"/>
      <c r="DO78" s="232"/>
      <c r="DP78" s="232"/>
      <c r="DQ78" s="232"/>
      <c r="DR78" s="232"/>
      <c r="DS78" s="232"/>
      <c r="DT78" s="232"/>
      <c r="DU78" s="232"/>
      <c r="DV78" s="232"/>
      <c r="DW78" s="232"/>
      <c r="DX78" s="232"/>
      <c r="DY78" s="232"/>
      <c r="DZ78" s="232"/>
      <c r="EA78" s="232"/>
      <c r="EB78" s="232"/>
      <c r="EC78" s="232"/>
      <c r="ED78" s="232"/>
      <c r="EE78" s="232"/>
      <c r="EF78" s="232"/>
      <c r="EG78" s="232"/>
      <c r="EH78" s="232"/>
      <c r="EI78" s="232"/>
      <c r="EJ78" s="232"/>
      <c r="EK78" s="232"/>
      <c r="EL78" s="232"/>
      <c r="EM78" s="232"/>
      <c r="EN78" s="232"/>
    </row>
    <row r="79" spans="1:144" ht="123.75" customHeight="1" x14ac:dyDescent="0.15">
      <c r="F79" s="531"/>
      <c r="G79" s="272" t="s">
        <v>287</v>
      </c>
      <c r="H79" s="272" t="s">
        <v>1151</v>
      </c>
      <c r="I79" s="272" t="s">
        <v>1561</v>
      </c>
      <c r="J79" s="272"/>
      <c r="K79" s="272" t="s">
        <v>1562</v>
      </c>
      <c r="L79" s="286" t="s">
        <v>1359</v>
      </c>
      <c r="M79" s="286"/>
      <c r="N79" s="286"/>
      <c r="O79" s="286" t="s">
        <v>1359</v>
      </c>
      <c r="P79" s="286" t="s">
        <v>1359</v>
      </c>
      <c r="Q79" s="286" t="s">
        <v>1359</v>
      </c>
      <c r="R79" s="286" t="s">
        <v>1359</v>
      </c>
      <c r="S79" s="286" t="s">
        <v>1359</v>
      </c>
      <c r="T79" s="286"/>
      <c r="U79" s="286"/>
      <c r="V79" s="286"/>
      <c r="W79" s="286"/>
      <c r="X79" s="286"/>
      <c r="Y79" s="286"/>
      <c r="Z79" s="286"/>
      <c r="AA79" s="286"/>
      <c r="AB79" s="286"/>
      <c r="AC79" s="286"/>
      <c r="AD79" s="286"/>
      <c r="AE79" s="286"/>
      <c r="AF79" s="286" t="s">
        <v>1359</v>
      </c>
      <c r="AG79" s="286"/>
      <c r="AH79" s="286"/>
      <c r="AI79" s="286"/>
      <c r="AJ79" s="286"/>
      <c r="AK79" s="286"/>
      <c r="AL79" s="286" t="s">
        <v>1359</v>
      </c>
      <c r="AM79" s="286" t="s">
        <v>1359</v>
      </c>
      <c r="AN79" s="286" t="s">
        <v>1359</v>
      </c>
      <c r="AO79" s="286"/>
      <c r="AP79" s="286" t="s">
        <v>118</v>
      </c>
      <c r="AQ79" s="286"/>
      <c r="AR79" s="286" t="s">
        <v>1563</v>
      </c>
      <c r="AS79" s="276"/>
      <c r="AT79" s="276"/>
      <c r="AU79" s="276"/>
      <c r="AV79" s="276"/>
      <c r="AW79" s="276"/>
      <c r="AX79" s="232"/>
      <c r="AY79" s="232"/>
      <c r="AZ79" s="232"/>
      <c r="BA79" s="232"/>
      <c r="BB79" s="232"/>
      <c r="BC79" s="232"/>
      <c r="BD79" s="232"/>
      <c r="BE79" s="232"/>
      <c r="BF79" s="232"/>
      <c r="BG79" s="232"/>
      <c r="BH79" s="232"/>
      <c r="BI79" s="232"/>
      <c r="BJ79" s="232"/>
      <c r="BK79" s="232"/>
      <c r="BL79" s="232"/>
      <c r="BM79" s="232"/>
      <c r="BN79" s="232"/>
      <c r="BO79" s="232"/>
      <c r="BP79" s="232"/>
      <c r="BQ79" s="232"/>
      <c r="BR79" s="232"/>
      <c r="BS79" s="232"/>
      <c r="BT79" s="232"/>
      <c r="BU79" s="232"/>
      <c r="BV79" s="232"/>
      <c r="BW79" s="232"/>
      <c r="BX79" s="232"/>
      <c r="BY79" s="232"/>
      <c r="BZ79" s="232"/>
      <c r="CA79" s="232"/>
      <c r="CB79" s="232"/>
      <c r="CC79" s="232"/>
      <c r="CD79" s="232"/>
      <c r="CE79" s="232"/>
      <c r="CF79" s="232"/>
      <c r="CG79" s="232"/>
      <c r="CH79" s="232"/>
      <c r="CI79" s="232"/>
      <c r="CJ79" s="232"/>
      <c r="CK79" s="232"/>
      <c r="CL79" s="232"/>
      <c r="CM79" s="232"/>
      <c r="CN79" s="232"/>
      <c r="CO79" s="232"/>
      <c r="CP79" s="232"/>
      <c r="CQ79" s="232"/>
      <c r="CR79" s="232"/>
      <c r="CS79" s="232"/>
      <c r="CT79" s="232"/>
      <c r="CU79" s="232"/>
      <c r="CV79" s="232"/>
      <c r="CW79" s="232"/>
      <c r="CX79" s="232"/>
      <c r="CY79" s="232"/>
      <c r="CZ79" s="232"/>
      <c r="DA79" s="232"/>
      <c r="DB79" s="232"/>
      <c r="DC79" s="232"/>
      <c r="DD79" s="232"/>
      <c r="DE79" s="232"/>
      <c r="DF79" s="232"/>
      <c r="DG79" s="232"/>
      <c r="DH79" s="232"/>
      <c r="DI79" s="232"/>
      <c r="DJ79" s="232"/>
      <c r="DK79" s="232"/>
      <c r="DL79" s="232"/>
      <c r="DM79" s="232"/>
      <c r="DN79" s="232"/>
      <c r="DO79" s="232"/>
      <c r="DP79" s="232"/>
      <c r="DQ79" s="232"/>
      <c r="DR79" s="232"/>
      <c r="DS79" s="232"/>
      <c r="DT79" s="232"/>
      <c r="DU79" s="232"/>
      <c r="DV79" s="232"/>
      <c r="DW79" s="232"/>
      <c r="DX79" s="232"/>
      <c r="DY79" s="232"/>
      <c r="DZ79" s="232"/>
      <c r="EA79" s="232"/>
      <c r="EB79" s="232"/>
      <c r="EC79" s="232"/>
      <c r="ED79" s="232"/>
      <c r="EE79" s="232"/>
      <c r="EF79" s="232"/>
      <c r="EG79" s="232"/>
      <c r="EH79" s="232"/>
      <c r="EI79" s="232"/>
      <c r="EJ79" s="232"/>
      <c r="EK79" s="232"/>
      <c r="EL79" s="232"/>
      <c r="EM79" s="232"/>
      <c r="EN79" s="232"/>
    </row>
    <row r="80" spans="1:144" ht="63" x14ac:dyDescent="0.15">
      <c r="F80" s="531"/>
      <c r="G80" s="272" t="s">
        <v>248</v>
      </c>
      <c r="H80" s="272" t="s">
        <v>1160</v>
      </c>
      <c r="I80" s="272" t="s">
        <v>1564</v>
      </c>
      <c r="J80" s="272"/>
      <c r="K80" s="272" t="s">
        <v>1565</v>
      </c>
      <c r="L80" s="286" t="s">
        <v>1359</v>
      </c>
      <c r="M80" s="286"/>
      <c r="N80" s="286"/>
      <c r="O80" s="286" t="s">
        <v>1359</v>
      </c>
      <c r="P80" s="286" t="s">
        <v>1359</v>
      </c>
      <c r="Q80" s="286" t="s">
        <v>1359</v>
      </c>
      <c r="R80" s="286"/>
      <c r="S80" s="286" t="s">
        <v>1359</v>
      </c>
      <c r="T80" s="286"/>
      <c r="U80" s="286"/>
      <c r="V80" s="286"/>
      <c r="W80" s="286"/>
      <c r="X80" s="286"/>
      <c r="Y80" s="286"/>
      <c r="Z80" s="286"/>
      <c r="AA80" s="286"/>
      <c r="AB80" s="286"/>
      <c r="AC80" s="286"/>
      <c r="AD80" s="286" t="s">
        <v>1359</v>
      </c>
      <c r="AE80" s="286"/>
      <c r="AF80" s="286"/>
      <c r="AG80" s="286"/>
      <c r="AH80" s="286"/>
      <c r="AI80" s="286"/>
      <c r="AJ80" s="286"/>
      <c r="AK80" s="286"/>
      <c r="AL80" s="286"/>
      <c r="AM80" s="286" t="s">
        <v>1359</v>
      </c>
      <c r="AN80" s="286"/>
      <c r="AO80" s="286"/>
      <c r="AP80" s="286"/>
      <c r="AQ80" s="286"/>
      <c r="AR80" s="286" t="s">
        <v>1376</v>
      </c>
      <c r="AS80" s="276"/>
      <c r="AT80" s="276"/>
      <c r="AU80" s="276"/>
      <c r="AV80" s="276"/>
      <c r="AW80" s="276"/>
      <c r="AX80" s="232"/>
      <c r="AY80" s="232"/>
      <c r="AZ80" s="232"/>
      <c r="BA80" s="232"/>
      <c r="BB80" s="232"/>
      <c r="BC80" s="232"/>
      <c r="BD80" s="232"/>
      <c r="BE80" s="232"/>
      <c r="BF80" s="232"/>
      <c r="BG80" s="232"/>
      <c r="BH80" s="232"/>
      <c r="BI80" s="232"/>
      <c r="BJ80" s="232"/>
      <c r="BK80" s="232"/>
      <c r="BL80" s="232"/>
      <c r="BM80" s="232"/>
      <c r="BN80" s="232"/>
      <c r="BO80" s="232"/>
      <c r="BP80" s="232"/>
      <c r="BQ80" s="232"/>
      <c r="BR80" s="232"/>
      <c r="BS80" s="232"/>
      <c r="BT80" s="232"/>
      <c r="BU80" s="232"/>
      <c r="BV80" s="232"/>
      <c r="BW80" s="232"/>
      <c r="BX80" s="232"/>
      <c r="BY80" s="232"/>
      <c r="BZ80" s="232"/>
      <c r="CA80" s="232"/>
      <c r="CB80" s="232"/>
      <c r="CC80" s="232"/>
      <c r="CD80" s="232"/>
      <c r="CE80" s="232"/>
      <c r="CF80" s="232"/>
      <c r="CG80" s="232"/>
      <c r="CH80" s="232"/>
      <c r="CI80" s="232"/>
      <c r="CJ80" s="232"/>
      <c r="CK80" s="232"/>
      <c r="CL80" s="232"/>
      <c r="CM80" s="232"/>
      <c r="CN80" s="232"/>
      <c r="CO80" s="232"/>
      <c r="CP80" s="232"/>
      <c r="CQ80" s="232"/>
      <c r="CR80" s="232"/>
      <c r="CS80" s="232"/>
      <c r="CT80" s="232"/>
      <c r="CU80" s="232"/>
      <c r="CV80" s="232"/>
      <c r="CW80" s="232"/>
      <c r="CX80" s="232"/>
      <c r="CY80" s="232"/>
      <c r="CZ80" s="232"/>
      <c r="DA80" s="232"/>
      <c r="DB80" s="232"/>
      <c r="DC80" s="232"/>
      <c r="DD80" s="232"/>
      <c r="DE80" s="232"/>
      <c r="DF80" s="232"/>
      <c r="DG80" s="232"/>
      <c r="DH80" s="232"/>
      <c r="DI80" s="232"/>
      <c r="DJ80" s="232"/>
      <c r="DK80" s="232"/>
      <c r="DL80" s="232"/>
      <c r="DM80" s="232"/>
      <c r="DN80" s="232"/>
      <c r="DO80" s="232"/>
      <c r="DP80" s="232"/>
      <c r="DQ80" s="232"/>
      <c r="DR80" s="232"/>
      <c r="DS80" s="232"/>
      <c r="DT80" s="232"/>
      <c r="DU80" s="232"/>
      <c r="DV80" s="232"/>
      <c r="DW80" s="232"/>
      <c r="DX80" s="232"/>
      <c r="DY80" s="232"/>
      <c r="DZ80" s="232"/>
      <c r="EA80" s="232"/>
      <c r="EB80" s="232"/>
      <c r="EC80" s="232"/>
      <c r="ED80" s="232"/>
      <c r="EE80" s="232"/>
      <c r="EF80" s="232"/>
      <c r="EG80" s="232"/>
      <c r="EH80" s="232"/>
      <c r="EI80" s="232"/>
      <c r="EJ80" s="232"/>
      <c r="EK80" s="232"/>
      <c r="EL80" s="232"/>
      <c r="EM80" s="232"/>
      <c r="EN80" s="232"/>
    </row>
    <row r="81" spans="1:144" ht="31.5" x14ac:dyDescent="0.15">
      <c r="F81" s="531"/>
      <c r="G81" s="272" t="s">
        <v>397</v>
      </c>
      <c r="H81" s="272" t="s">
        <v>1162</v>
      </c>
      <c r="I81" s="272" t="s">
        <v>1566</v>
      </c>
      <c r="J81" s="272"/>
      <c r="K81" s="272" t="s">
        <v>379</v>
      </c>
      <c r="L81" s="286" t="s">
        <v>1359</v>
      </c>
      <c r="M81" s="286"/>
      <c r="N81" s="286"/>
      <c r="O81" s="286" t="s">
        <v>1359</v>
      </c>
      <c r="P81" s="286"/>
      <c r="Q81" s="286"/>
      <c r="R81" s="286"/>
      <c r="S81" s="286" t="s">
        <v>1359</v>
      </c>
      <c r="T81" s="286"/>
      <c r="U81" s="286"/>
      <c r="V81" s="286"/>
      <c r="W81" s="286"/>
      <c r="X81" s="286"/>
      <c r="Y81" s="286" t="s">
        <v>1359</v>
      </c>
      <c r="Z81" s="286"/>
      <c r="AA81" s="286"/>
      <c r="AB81" s="286"/>
      <c r="AC81" s="286"/>
      <c r="AD81" s="286"/>
      <c r="AE81" s="286"/>
      <c r="AF81" s="286"/>
      <c r="AG81" s="286"/>
      <c r="AH81" s="286"/>
      <c r="AI81" s="286" t="s">
        <v>1359</v>
      </c>
      <c r="AJ81" s="286"/>
      <c r="AK81" s="286"/>
      <c r="AL81" s="286"/>
      <c r="AM81" s="286" t="s">
        <v>1359</v>
      </c>
      <c r="AN81" s="286"/>
      <c r="AO81" s="286"/>
      <c r="AP81" s="286"/>
      <c r="AQ81" s="286"/>
      <c r="AR81" s="286" t="s">
        <v>1376</v>
      </c>
      <c r="AS81" s="276"/>
      <c r="AT81" s="276"/>
      <c r="AU81" s="276"/>
      <c r="AV81" s="276"/>
      <c r="AW81" s="276"/>
      <c r="AX81" s="232"/>
      <c r="AY81" s="232"/>
      <c r="AZ81" s="232"/>
      <c r="BA81" s="232"/>
      <c r="BB81" s="232"/>
      <c r="BC81" s="232"/>
      <c r="BD81" s="232"/>
      <c r="BE81" s="232"/>
      <c r="BF81" s="232"/>
      <c r="BG81" s="232"/>
      <c r="BH81" s="232"/>
      <c r="BI81" s="232"/>
      <c r="BJ81" s="232"/>
      <c r="BK81" s="232"/>
      <c r="BL81" s="232"/>
      <c r="BM81" s="232"/>
      <c r="BN81" s="232"/>
      <c r="BO81" s="232"/>
      <c r="BP81" s="232"/>
      <c r="BQ81" s="232"/>
      <c r="BR81" s="232"/>
      <c r="BS81" s="232"/>
      <c r="BT81" s="232"/>
      <c r="BU81" s="232"/>
      <c r="BV81" s="232"/>
      <c r="BW81" s="232"/>
      <c r="BX81" s="232"/>
      <c r="BY81" s="232"/>
      <c r="BZ81" s="232"/>
      <c r="CA81" s="232"/>
      <c r="CB81" s="232"/>
      <c r="CC81" s="232"/>
      <c r="CD81" s="232"/>
      <c r="CE81" s="232"/>
      <c r="CF81" s="232"/>
      <c r="CG81" s="232"/>
      <c r="CH81" s="232"/>
      <c r="CI81" s="232"/>
      <c r="CJ81" s="232"/>
      <c r="CK81" s="232"/>
      <c r="CL81" s="232"/>
      <c r="CM81" s="232"/>
      <c r="CN81" s="232"/>
      <c r="CO81" s="232"/>
      <c r="CP81" s="232"/>
      <c r="CQ81" s="232"/>
      <c r="CR81" s="232"/>
      <c r="CS81" s="232"/>
      <c r="CT81" s="232"/>
      <c r="CU81" s="232"/>
      <c r="CV81" s="232"/>
      <c r="CW81" s="232"/>
      <c r="CX81" s="232"/>
      <c r="CY81" s="232"/>
      <c r="CZ81" s="232"/>
      <c r="DA81" s="232"/>
      <c r="DB81" s="232"/>
      <c r="DC81" s="232"/>
      <c r="DD81" s="232"/>
      <c r="DE81" s="232"/>
      <c r="DF81" s="232"/>
      <c r="DG81" s="232"/>
      <c r="DH81" s="232"/>
      <c r="DI81" s="232"/>
      <c r="DJ81" s="232"/>
      <c r="DK81" s="232"/>
      <c r="DL81" s="232"/>
      <c r="DM81" s="232"/>
      <c r="DN81" s="232"/>
      <c r="DO81" s="232"/>
      <c r="DP81" s="232"/>
      <c r="DQ81" s="232"/>
      <c r="DR81" s="232"/>
      <c r="DS81" s="232"/>
      <c r="DT81" s="232"/>
      <c r="DU81" s="232"/>
      <c r="DV81" s="232"/>
      <c r="DW81" s="232"/>
      <c r="DX81" s="232"/>
      <c r="DY81" s="232"/>
      <c r="DZ81" s="232"/>
      <c r="EA81" s="232"/>
      <c r="EB81" s="232"/>
      <c r="EC81" s="232"/>
      <c r="ED81" s="232"/>
      <c r="EE81" s="232"/>
      <c r="EF81" s="232"/>
      <c r="EG81" s="232"/>
      <c r="EH81" s="232"/>
      <c r="EI81" s="232"/>
      <c r="EJ81" s="232"/>
      <c r="EK81" s="232"/>
      <c r="EL81" s="232"/>
      <c r="EM81" s="232"/>
      <c r="EN81" s="232"/>
    </row>
    <row r="82" spans="1:144" ht="126.75" customHeight="1" x14ac:dyDescent="0.15">
      <c r="F82" s="531"/>
      <c r="G82" s="272" t="s">
        <v>1567</v>
      </c>
      <c r="H82" s="272" t="s">
        <v>1165</v>
      </c>
      <c r="I82" s="272" t="s">
        <v>1568</v>
      </c>
      <c r="J82" s="272"/>
      <c r="K82" s="272" t="s">
        <v>423</v>
      </c>
      <c r="L82" s="286" t="s">
        <v>1359</v>
      </c>
      <c r="M82" s="286"/>
      <c r="N82" s="286"/>
      <c r="O82" s="286" t="s">
        <v>1359</v>
      </c>
      <c r="P82" s="286"/>
      <c r="Q82" s="286"/>
      <c r="R82" s="286"/>
      <c r="S82" s="286" t="s">
        <v>1359</v>
      </c>
      <c r="T82" s="286"/>
      <c r="U82" s="286"/>
      <c r="V82" s="286"/>
      <c r="W82" s="286"/>
      <c r="X82" s="286"/>
      <c r="Y82" s="286" t="s">
        <v>1359</v>
      </c>
      <c r="Z82" s="286"/>
      <c r="AA82" s="286"/>
      <c r="AB82" s="286"/>
      <c r="AC82" s="286"/>
      <c r="AD82" s="286"/>
      <c r="AE82" s="286"/>
      <c r="AF82" s="286"/>
      <c r="AG82" s="286"/>
      <c r="AH82" s="286"/>
      <c r="AI82" s="286"/>
      <c r="AJ82" s="286"/>
      <c r="AK82" s="286"/>
      <c r="AL82" s="286"/>
      <c r="AM82" s="286" t="s">
        <v>1359</v>
      </c>
      <c r="AN82" s="286"/>
      <c r="AO82" s="286"/>
      <c r="AP82" s="286"/>
      <c r="AQ82" s="286"/>
      <c r="AR82" s="286" t="s">
        <v>1376</v>
      </c>
      <c r="AS82" s="276"/>
      <c r="AT82" s="276"/>
      <c r="AU82" s="276"/>
      <c r="AV82" s="276"/>
      <c r="AW82" s="276"/>
      <c r="AX82" s="232"/>
      <c r="AY82" s="232"/>
      <c r="AZ82" s="232"/>
      <c r="BA82" s="232"/>
      <c r="BB82" s="232"/>
      <c r="BC82" s="232"/>
      <c r="BD82" s="232"/>
      <c r="BE82" s="232"/>
      <c r="BF82" s="232"/>
      <c r="BG82" s="232"/>
      <c r="BH82" s="232"/>
      <c r="BI82" s="232"/>
      <c r="BJ82" s="232"/>
      <c r="BK82" s="232"/>
      <c r="BL82" s="232"/>
      <c r="BM82" s="232"/>
      <c r="BN82" s="232"/>
      <c r="BO82" s="232"/>
      <c r="BP82" s="232"/>
      <c r="BQ82" s="232"/>
      <c r="BR82" s="232"/>
      <c r="BS82" s="232"/>
      <c r="BT82" s="232"/>
      <c r="BU82" s="232"/>
      <c r="BV82" s="232"/>
      <c r="BW82" s="232"/>
      <c r="BX82" s="232"/>
      <c r="BY82" s="232"/>
      <c r="BZ82" s="232"/>
      <c r="CA82" s="232"/>
      <c r="CB82" s="232"/>
      <c r="CC82" s="232"/>
      <c r="CD82" s="232"/>
      <c r="CE82" s="232"/>
      <c r="CF82" s="232"/>
      <c r="CG82" s="232"/>
      <c r="CH82" s="232"/>
      <c r="CI82" s="232"/>
      <c r="CJ82" s="232"/>
      <c r="CK82" s="232"/>
      <c r="CL82" s="232"/>
      <c r="CM82" s="232"/>
      <c r="CN82" s="232"/>
      <c r="CO82" s="232"/>
      <c r="CP82" s="232"/>
      <c r="CQ82" s="232"/>
      <c r="CR82" s="232"/>
      <c r="CS82" s="232"/>
      <c r="CT82" s="232"/>
      <c r="CU82" s="232"/>
      <c r="CV82" s="232"/>
      <c r="CW82" s="232"/>
      <c r="CX82" s="232"/>
      <c r="CY82" s="232"/>
      <c r="CZ82" s="232"/>
      <c r="DA82" s="232"/>
      <c r="DB82" s="232"/>
      <c r="DC82" s="232"/>
      <c r="DD82" s="232"/>
      <c r="DE82" s="232"/>
      <c r="DF82" s="232"/>
      <c r="DG82" s="232"/>
      <c r="DH82" s="232"/>
      <c r="DI82" s="232"/>
      <c r="DJ82" s="232"/>
      <c r="DK82" s="232"/>
      <c r="DL82" s="232"/>
      <c r="DM82" s="232"/>
      <c r="DN82" s="232"/>
      <c r="DO82" s="232"/>
      <c r="DP82" s="232"/>
      <c r="DQ82" s="232"/>
      <c r="DR82" s="232"/>
      <c r="DS82" s="232"/>
      <c r="DT82" s="232"/>
      <c r="DU82" s="232"/>
      <c r="DV82" s="232"/>
      <c r="DW82" s="232"/>
      <c r="DX82" s="232"/>
      <c r="DY82" s="232"/>
      <c r="DZ82" s="232"/>
      <c r="EA82" s="232"/>
      <c r="EB82" s="232"/>
      <c r="EC82" s="232"/>
      <c r="ED82" s="232"/>
      <c r="EE82" s="232"/>
      <c r="EF82" s="232"/>
      <c r="EG82" s="232"/>
      <c r="EH82" s="232"/>
      <c r="EI82" s="232"/>
      <c r="EJ82" s="232"/>
      <c r="EK82" s="232"/>
      <c r="EL82" s="232"/>
      <c r="EM82" s="232"/>
      <c r="EN82" s="232"/>
    </row>
    <row r="83" spans="1:144" ht="93.75" customHeight="1" x14ac:dyDescent="0.15">
      <c r="F83" s="531"/>
      <c r="G83" s="272" t="s">
        <v>1569</v>
      </c>
      <c r="H83" s="272" t="s">
        <v>1570</v>
      </c>
      <c r="I83" s="272" t="s">
        <v>1571</v>
      </c>
      <c r="J83" s="272"/>
      <c r="K83" s="272" t="s">
        <v>423</v>
      </c>
      <c r="L83" s="286" t="s">
        <v>1359</v>
      </c>
      <c r="M83" s="286" t="s">
        <v>1359</v>
      </c>
      <c r="N83" s="286"/>
      <c r="O83" s="286" t="s">
        <v>1359</v>
      </c>
      <c r="P83" s="286"/>
      <c r="Q83" s="286"/>
      <c r="R83" s="286"/>
      <c r="S83" s="286" t="s">
        <v>1359</v>
      </c>
      <c r="T83" s="286" t="s">
        <v>1359</v>
      </c>
      <c r="U83" s="286"/>
      <c r="V83" s="286"/>
      <c r="W83" s="286"/>
      <c r="X83" s="286"/>
      <c r="Y83" s="286" t="s">
        <v>1359</v>
      </c>
      <c r="Z83" s="286"/>
      <c r="AA83" s="286"/>
      <c r="AB83" s="286"/>
      <c r="AC83" s="286"/>
      <c r="AD83" s="286"/>
      <c r="AE83" s="286"/>
      <c r="AF83" s="286"/>
      <c r="AG83" s="286"/>
      <c r="AH83" s="286"/>
      <c r="AI83" s="286"/>
      <c r="AJ83" s="286"/>
      <c r="AK83" s="286"/>
      <c r="AL83" s="286"/>
      <c r="AM83" s="286" t="s">
        <v>1359</v>
      </c>
      <c r="AN83" s="286" t="s">
        <v>1359</v>
      </c>
      <c r="AO83" s="286"/>
      <c r="AP83" s="286"/>
      <c r="AQ83" s="286"/>
      <c r="AR83" s="286" t="s">
        <v>1376</v>
      </c>
      <c r="AS83" s="276"/>
      <c r="AT83" s="276"/>
      <c r="AU83" s="276"/>
      <c r="AV83" s="276"/>
      <c r="AW83" s="276"/>
      <c r="AX83" s="232"/>
      <c r="AY83" s="232"/>
      <c r="AZ83" s="232"/>
      <c r="BA83" s="232"/>
      <c r="BB83" s="232"/>
      <c r="BC83" s="232"/>
      <c r="BD83" s="232"/>
      <c r="BE83" s="232"/>
      <c r="BF83" s="232"/>
      <c r="BG83" s="232"/>
      <c r="BH83" s="232"/>
      <c r="BI83" s="232"/>
      <c r="BJ83" s="232"/>
      <c r="BK83" s="232"/>
      <c r="BL83" s="232"/>
      <c r="BM83" s="232"/>
      <c r="BN83" s="232"/>
      <c r="BO83" s="232"/>
      <c r="BP83" s="232"/>
      <c r="BQ83" s="232"/>
      <c r="BR83" s="232"/>
      <c r="BS83" s="232"/>
      <c r="BT83" s="232"/>
      <c r="BU83" s="232"/>
      <c r="BV83" s="232"/>
      <c r="BW83" s="232"/>
      <c r="BX83" s="232"/>
      <c r="BY83" s="232"/>
      <c r="BZ83" s="232"/>
      <c r="CA83" s="232"/>
      <c r="CB83" s="232"/>
      <c r="CC83" s="232"/>
      <c r="CD83" s="232"/>
      <c r="CE83" s="232"/>
      <c r="CF83" s="232"/>
      <c r="CG83" s="232"/>
      <c r="CH83" s="232"/>
      <c r="CI83" s="232"/>
      <c r="CJ83" s="232"/>
      <c r="CK83" s="232"/>
      <c r="CL83" s="232"/>
      <c r="CM83" s="232"/>
      <c r="CN83" s="232"/>
      <c r="CO83" s="232"/>
      <c r="CP83" s="232"/>
      <c r="CQ83" s="232"/>
      <c r="CR83" s="232"/>
      <c r="CS83" s="232"/>
      <c r="CT83" s="232"/>
      <c r="CU83" s="232"/>
      <c r="CV83" s="232"/>
      <c r="CW83" s="232"/>
      <c r="CX83" s="232"/>
      <c r="CY83" s="232"/>
      <c r="CZ83" s="232"/>
      <c r="DA83" s="232"/>
      <c r="DB83" s="232"/>
      <c r="DC83" s="232"/>
      <c r="DD83" s="232"/>
      <c r="DE83" s="232"/>
      <c r="DF83" s="232"/>
      <c r="DG83" s="232"/>
      <c r="DH83" s="232"/>
      <c r="DI83" s="232"/>
      <c r="DJ83" s="232"/>
      <c r="DK83" s="232"/>
      <c r="DL83" s="232"/>
      <c r="DM83" s="232"/>
      <c r="DN83" s="232"/>
      <c r="DO83" s="232"/>
      <c r="DP83" s="232"/>
      <c r="DQ83" s="232"/>
      <c r="DR83" s="232"/>
      <c r="DS83" s="232"/>
      <c r="DT83" s="232"/>
      <c r="DU83" s="232"/>
      <c r="DV83" s="232"/>
      <c r="DW83" s="232"/>
      <c r="DX83" s="232"/>
      <c r="DY83" s="232"/>
      <c r="DZ83" s="232"/>
      <c r="EA83" s="232"/>
      <c r="EB83" s="232"/>
      <c r="EC83" s="232"/>
      <c r="ED83" s="232"/>
      <c r="EE83" s="232"/>
      <c r="EF83" s="232"/>
      <c r="EG83" s="232"/>
      <c r="EH83" s="232"/>
      <c r="EI83" s="232"/>
      <c r="EJ83" s="232"/>
      <c r="EK83" s="232"/>
      <c r="EL83" s="232"/>
      <c r="EM83" s="232"/>
      <c r="EN83" s="232"/>
    </row>
    <row r="84" spans="1:144" s="231" customFormat="1" ht="52.5" x14ac:dyDescent="0.25">
      <c r="A84" s="233"/>
      <c r="B84" s="233"/>
      <c r="C84" s="233"/>
      <c r="D84" s="233"/>
      <c r="E84" s="233"/>
      <c r="F84" s="531"/>
      <c r="G84" s="272" t="s">
        <v>181</v>
      </c>
      <c r="H84" s="272" t="s">
        <v>1169</v>
      </c>
      <c r="I84" s="272" t="s">
        <v>1572</v>
      </c>
      <c r="J84" s="272" t="s">
        <v>1573</v>
      </c>
      <c r="K84" s="272" t="s">
        <v>1574</v>
      </c>
      <c r="L84" s="286"/>
      <c r="M84" s="286"/>
      <c r="N84" s="286" t="s">
        <v>1359</v>
      </c>
      <c r="O84" s="286"/>
      <c r="P84" s="286" t="s">
        <v>1359</v>
      </c>
      <c r="Q84" s="286" t="s">
        <v>1359</v>
      </c>
      <c r="R84" s="286"/>
      <c r="S84" s="286"/>
      <c r="T84" s="286"/>
      <c r="U84" s="286"/>
      <c r="V84" s="286" t="s">
        <v>1359</v>
      </c>
      <c r="W84" s="286"/>
      <c r="X84" s="286"/>
      <c r="Y84" s="286"/>
      <c r="Z84" s="286"/>
      <c r="AA84" s="286"/>
      <c r="AB84" s="286"/>
      <c r="AC84" s="286"/>
      <c r="AD84" s="286"/>
      <c r="AE84" s="286"/>
      <c r="AF84" s="286"/>
      <c r="AG84" s="286" t="s">
        <v>1359</v>
      </c>
      <c r="AH84" s="286"/>
      <c r="AI84" s="286"/>
      <c r="AJ84" s="286"/>
      <c r="AK84" s="286"/>
      <c r="AL84" s="286"/>
      <c r="AM84" s="286" t="s">
        <v>1359</v>
      </c>
      <c r="AN84" s="286"/>
      <c r="AO84" s="286"/>
      <c r="AP84" s="286"/>
      <c r="AQ84" s="286"/>
      <c r="AR84" s="286" t="s">
        <v>1575</v>
      </c>
      <c r="AS84" s="276"/>
      <c r="AT84" s="276"/>
      <c r="AU84" s="276"/>
      <c r="AV84" s="276"/>
      <c r="AW84" s="276"/>
      <c r="AX84" s="233"/>
      <c r="AY84" s="233"/>
      <c r="AZ84" s="233"/>
      <c r="BA84" s="233"/>
      <c r="BB84" s="233"/>
      <c r="BC84" s="233"/>
      <c r="BD84" s="233"/>
      <c r="BE84" s="233"/>
      <c r="BF84" s="233"/>
      <c r="BG84" s="233"/>
      <c r="BH84" s="233"/>
      <c r="BI84" s="233"/>
      <c r="BJ84" s="233"/>
      <c r="BK84" s="233"/>
      <c r="BL84" s="233"/>
      <c r="BM84" s="233"/>
      <c r="BN84" s="233"/>
      <c r="BO84" s="233"/>
      <c r="BP84" s="233"/>
      <c r="BQ84" s="233"/>
      <c r="BR84" s="233"/>
      <c r="BS84" s="233"/>
      <c r="BT84" s="233"/>
      <c r="BU84" s="233"/>
      <c r="BV84" s="233"/>
      <c r="BW84" s="233"/>
      <c r="BX84" s="233"/>
      <c r="BY84" s="233"/>
      <c r="BZ84" s="233"/>
      <c r="CA84" s="233"/>
      <c r="CB84" s="233"/>
      <c r="CC84" s="233"/>
      <c r="CD84" s="233"/>
      <c r="CE84" s="233"/>
      <c r="CF84" s="233"/>
      <c r="CG84" s="233"/>
      <c r="CH84" s="233"/>
      <c r="CI84" s="233"/>
      <c r="CJ84" s="233"/>
      <c r="CK84" s="233"/>
      <c r="CL84" s="233"/>
      <c r="CM84" s="233"/>
      <c r="CN84" s="233"/>
      <c r="CO84" s="233"/>
      <c r="CP84" s="233"/>
      <c r="CQ84" s="233"/>
      <c r="CR84" s="233"/>
      <c r="CS84" s="233"/>
      <c r="CT84" s="233"/>
      <c r="CU84" s="233"/>
      <c r="CV84" s="233"/>
      <c r="CW84" s="233"/>
      <c r="CX84" s="233"/>
      <c r="CY84" s="233"/>
      <c r="CZ84" s="233"/>
      <c r="DA84" s="233"/>
      <c r="DB84" s="233"/>
      <c r="DC84" s="233"/>
      <c r="DD84" s="233"/>
      <c r="DE84" s="233"/>
      <c r="DF84" s="233"/>
      <c r="DG84" s="233"/>
      <c r="DH84" s="233"/>
      <c r="DI84" s="233"/>
      <c r="DJ84" s="233"/>
      <c r="DK84" s="233"/>
      <c r="DL84" s="233"/>
      <c r="DM84" s="233"/>
      <c r="DN84" s="233"/>
      <c r="DO84" s="233"/>
      <c r="DP84" s="233"/>
      <c r="DQ84" s="233"/>
      <c r="DR84" s="233"/>
      <c r="DS84" s="233"/>
      <c r="DT84" s="233"/>
      <c r="DU84" s="233"/>
      <c r="DV84" s="233"/>
      <c r="DW84" s="233"/>
      <c r="DX84" s="233"/>
      <c r="DY84" s="233"/>
      <c r="DZ84" s="233"/>
      <c r="EA84" s="233"/>
      <c r="EB84" s="233"/>
      <c r="EC84" s="233"/>
      <c r="ED84" s="233"/>
      <c r="EE84" s="233"/>
      <c r="EF84" s="233"/>
      <c r="EG84" s="233"/>
      <c r="EH84" s="233"/>
      <c r="EI84" s="233"/>
      <c r="EJ84" s="233"/>
      <c r="EK84" s="233"/>
      <c r="EL84" s="233"/>
      <c r="EM84" s="233"/>
      <c r="EN84" s="233"/>
    </row>
    <row r="85" spans="1:144" s="231" customFormat="1" ht="63" customHeight="1" x14ac:dyDescent="0.25">
      <c r="A85" s="233"/>
      <c r="B85" s="233"/>
      <c r="C85" s="233"/>
      <c r="D85" s="233"/>
      <c r="E85" s="233"/>
      <c r="F85" s="531"/>
      <c r="G85" s="272" t="s">
        <v>183</v>
      </c>
      <c r="H85" s="272" t="s">
        <v>1176</v>
      </c>
      <c r="I85" s="272" t="s">
        <v>1576</v>
      </c>
      <c r="J85" s="272"/>
      <c r="K85" s="272" t="s">
        <v>1574</v>
      </c>
      <c r="L85" s="286" t="s">
        <v>1359</v>
      </c>
      <c r="M85" s="286"/>
      <c r="N85" s="286"/>
      <c r="O85" s="286"/>
      <c r="P85" s="286"/>
      <c r="Q85" s="286" t="s">
        <v>1359</v>
      </c>
      <c r="R85" s="286"/>
      <c r="S85" s="286" t="s">
        <v>1359</v>
      </c>
      <c r="T85" s="286"/>
      <c r="U85" s="286"/>
      <c r="V85" s="286"/>
      <c r="W85" s="286"/>
      <c r="X85" s="286" t="s">
        <v>1359</v>
      </c>
      <c r="Y85" s="286"/>
      <c r="Z85" s="286"/>
      <c r="AA85" s="286"/>
      <c r="AB85" s="286"/>
      <c r="AC85" s="286"/>
      <c r="AD85" s="286"/>
      <c r="AE85" s="286"/>
      <c r="AF85" s="286"/>
      <c r="AG85" s="286" t="s">
        <v>1359</v>
      </c>
      <c r="AH85" s="286"/>
      <c r="AI85" s="286"/>
      <c r="AJ85" s="286"/>
      <c r="AK85" s="286"/>
      <c r="AL85" s="286"/>
      <c r="AM85" s="286" t="s">
        <v>1359</v>
      </c>
      <c r="AN85" s="286"/>
      <c r="AO85" s="286" t="s">
        <v>1359</v>
      </c>
      <c r="AP85" s="286"/>
      <c r="AQ85" s="286" t="s">
        <v>1359</v>
      </c>
      <c r="AR85" s="286" t="s">
        <v>1577</v>
      </c>
      <c r="AS85" s="276"/>
      <c r="AT85" s="276"/>
      <c r="AU85" s="276"/>
      <c r="AV85" s="276"/>
      <c r="AW85" s="276"/>
      <c r="AX85" s="233"/>
      <c r="AY85" s="233"/>
      <c r="AZ85" s="233"/>
      <c r="BA85" s="233"/>
      <c r="BB85" s="233"/>
      <c r="BC85" s="233"/>
      <c r="BD85" s="233"/>
      <c r="BE85" s="233"/>
      <c r="BF85" s="233"/>
      <c r="BG85" s="233"/>
      <c r="BH85" s="233"/>
      <c r="BI85" s="233"/>
      <c r="BJ85" s="233"/>
      <c r="BK85" s="233"/>
      <c r="BL85" s="233"/>
      <c r="BM85" s="233"/>
      <c r="BN85" s="233"/>
      <c r="BO85" s="233"/>
      <c r="BP85" s="233"/>
      <c r="BQ85" s="233"/>
      <c r="BR85" s="233"/>
      <c r="BS85" s="233"/>
      <c r="BT85" s="233"/>
      <c r="BU85" s="233"/>
      <c r="BV85" s="233"/>
      <c r="BW85" s="233"/>
      <c r="BX85" s="233"/>
      <c r="BY85" s="233"/>
      <c r="BZ85" s="233"/>
      <c r="CA85" s="233"/>
      <c r="CB85" s="233"/>
      <c r="CC85" s="233"/>
      <c r="CD85" s="233"/>
      <c r="CE85" s="233"/>
      <c r="CF85" s="233"/>
      <c r="CG85" s="233"/>
      <c r="CH85" s="233"/>
      <c r="CI85" s="233"/>
      <c r="CJ85" s="233"/>
      <c r="CK85" s="233"/>
      <c r="CL85" s="233"/>
      <c r="CM85" s="233"/>
      <c r="CN85" s="233"/>
      <c r="CO85" s="233"/>
      <c r="CP85" s="233"/>
      <c r="CQ85" s="233"/>
      <c r="CR85" s="233"/>
      <c r="CS85" s="233"/>
      <c r="CT85" s="233"/>
      <c r="CU85" s="233"/>
      <c r="CV85" s="233"/>
      <c r="CW85" s="233"/>
      <c r="CX85" s="233"/>
      <c r="CY85" s="233"/>
      <c r="CZ85" s="233"/>
      <c r="DA85" s="233"/>
      <c r="DB85" s="233"/>
      <c r="DC85" s="233"/>
      <c r="DD85" s="233"/>
      <c r="DE85" s="233"/>
      <c r="DF85" s="233"/>
      <c r="DG85" s="233"/>
      <c r="DH85" s="233"/>
      <c r="DI85" s="233"/>
      <c r="DJ85" s="233"/>
      <c r="DK85" s="233"/>
      <c r="DL85" s="233"/>
      <c r="DM85" s="233"/>
      <c r="DN85" s="233"/>
      <c r="DO85" s="233"/>
      <c r="DP85" s="233"/>
      <c r="DQ85" s="233"/>
      <c r="DR85" s="233"/>
      <c r="DS85" s="233"/>
      <c r="DT85" s="233"/>
      <c r="DU85" s="233"/>
      <c r="DV85" s="233"/>
      <c r="DW85" s="233"/>
      <c r="DX85" s="233"/>
      <c r="DY85" s="233"/>
      <c r="DZ85" s="233"/>
      <c r="EA85" s="233"/>
      <c r="EB85" s="233"/>
      <c r="EC85" s="233"/>
      <c r="ED85" s="233"/>
      <c r="EE85" s="233"/>
      <c r="EF85" s="233"/>
      <c r="EG85" s="233"/>
      <c r="EH85" s="233"/>
      <c r="EI85" s="233"/>
      <c r="EJ85" s="233"/>
      <c r="EK85" s="233"/>
      <c r="EL85" s="233"/>
      <c r="EM85" s="233"/>
      <c r="EN85" s="233"/>
    </row>
    <row r="86" spans="1:144" s="231" customFormat="1" ht="52.5" x14ac:dyDescent="0.25">
      <c r="A86" s="233"/>
      <c r="B86" s="233"/>
      <c r="C86" s="233"/>
      <c r="D86" s="233"/>
      <c r="E86" s="233"/>
      <c r="F86" s="531"/>
      <c r="G86" s="272" t="s">
        <v>161</v>
      </c>
      <c r="H86" s="272" t="s">
        <v>1178</v>
      </c>
      <c r="I86" s="272" t="s">
        <v>1578</v>
      </c>
      <c r="J86" s="272"/>
      <c r="K86" s="272" t="s">
        <v>155</v>
      </c>
      <c r="L86" s="286"/>
      <c r="M86" s="286" t="s">
        <v>1359</v>
      </c>
      <c r="N86" s="286"/>
      <c r="O86" s="286" t="s">
        <v>1359</v>
      </c>
      <c r="P86" s="286" t="s">
        <v>1359</v>
      </c>
      <c r="Q86" s="286" t="s">
        <v>1359</v>
      </c>
      <c r="R86" s="286"/>
      <c r="S86" s="286"/>
      <c r="T86" s="286" t="s">
        <v>1359</v>
      </c>
      <c r="U86" s="286"/>
      <c r="V86" s="286"/>
      <c r="W86" s="286"/>
      <c r="X86" s="286"/>
      <c r="Y86" s="286"/>
      <c r="Z86" s="286"/>
      <c r="AA86" s="286"/>
      <c r="AB86" s="286"/>
      <c r="AC86" s="286"/>
      <c r="AD86" s="286"/>
      <c r="AE86" s="286"/>
      <c r="AF86" s="286"/>
      <c r="AG86" s="286"/>
      <c r="AH86" s="286"/>
      <c r="AI86" s="286"/>
      <c r="AJ86" s="286" t="s">
        <v>1359</v>
      </c>
      <c r="AK86" s="286"/>
      <c r="AL86" s="286"/>
      <c r="AM86" s="286" t="s">
        <v>1359</v>
      </c>
      <c r="AN86" s="286" t="s">
        <v>1359</v>
      </c>
      <c r="AO86" s="286"/>
      <c r="AP86" s="286"/>
      <c r="AQ86" s="286"/>
      <c r="AR86" s="286" t="s">
        <v>1579</v>
      </c>
      <c r="AS86" s="276"/>
      <c r="AT86" s="276"/>
      <c r="AU86" s="276"/>
      <c r="AV86" s="276"/>
      <c r="AW86" s="276"/>
      <c r="AX86" s="233"/>
      <c r="AY86" s="233"/>
      <c r="AZ86" s="233"/>
      <c r="BA86" s="233"/>
      <c r="BB86" s="233"/>
      <c r="BC86" s="233"/>
      <c r="BD86" s="233"/>
      <c r="BE86" s="233"/>
      <c r="BF86" s="233"/>
      <c r="BG86" s="233"/>
      <c r="BH86" s="233"/>
      <c r="BI86" s="233"/>
      <c r="BJ86" s="233"/>
      <c r="BK86" s="233"/>
      <c r="BL86" s="233"/>
      <c r="BM86" s="233"/>
      <c r="BN86" s="233"/>
      <c r="BO86" s="233"/>
      <c r="BP86" s="233"/>
      <c r="BQ86" s="233"/>
      <c r="BR86" s="233"/>
      <c r="BS86" s="233"/>
      <c r="BT86" s="233"/>
      <c r="BU86" s="233"/>
      <c r="BV86" s="233"/>
      <c r="BW86" s="233"/>
      <c r="BX86" s="233"/>
      <c r="BY86" s="233"/>
      <c r="BZ86" s="233"/>
      <c r="CA86" s="233"/>
      <c r="CB86" s="233"/>
      <c r="CC86" s="233"/>
      <c r="CD86" s="233"/>
      <c r="CE86" s="233"/>
      <c r="CF86" s="233"/>
      <c r="CG86" s="233"/>
      <c r="CH86" s="233"/>
      <c r="CI86" s="233"/>
      <c r="CJ86" s="233"/>
      <c r="CK86" s="233"/>
      <c r="CL86" s="233"/>
      <c r="CM86" s="233"/>
      <c r="CN86" s="233"/>
      <c r="CO86" s="233"/>
      <c r="CP86" s="233"/>
      <c r="CQ86" s="233"/>
      <c r="CR86" s="233"/>
      <c r="CS86" s="233"/>
      <c r="CT86" s="233"/>
      <c r="CU86" s="233"/>
      <c r="CV86" s="233"/>
      <c r="CW86" s="233"/>
      <c r="CX86" s="233"/>
      <c r="CY86" s="233"/>
      <c r="CZ86" s="233"/>
      <c r="DA86" s="233"/>
      <c r="DB86" s="233"/>
      <c r="DC86" s="233"/>
      <c r="DD86" s="233"/>
      <c r="DE86" s="233"/>
      <c r="DF86" s="233"/>
      <c r="DG86" s="233"/>
      <c r="DH86" s="233"/>
      <c r="DI86" s="233"/>
      <c r="DJ86" s="233"/>
      <c r="DK86" s="233"/>
      <c r="DL86" s="233"/>
      <c r="DM86" s="233"/>
      <c r="DN86" s="233"/>
      <c r="DO86" s="233"/>
      <c r="DP86" s="233"/>
      <c r="DQ86" s="233"/>
      <c r="DR86" s="233"/>
      <c r="DS86" s="233"/>
      <c r="DT86" s="233"/>
      <c r="DU86" s="233"/>
      <c r="DV86" s="233"/>
      <c r="DW86" s="233"/>
      <c r="DX86" s="233"/>
      <c r="DY86" s="233"/>
      <c r="DZ86" s="233"/>
      <c r="EA86" s="233"/>
      <c r="EB86" s="233"/>
      <c r="EC86" s="233"/>
      <c r="ED86" s="233"/>
      <c r="EE86" s="233"/>
      <c r="EF86" s="233"/>
      <c r="EG86" s="233"/>
      <c r="EH86" s="233"/>
      <c r="EI86" s="233"/>
      <c r="EJ86" s="233"/>
      <c r="EK86" s="233"/>
      <c r="EL86" s="233"/>
      <c r="EM86" s="233"/>
      <c r="EN86" s="233"/>
    </row>
    <row r="87" spans="1:144" ht="108.75" customHeight="1" x14ac:dyDescent="0.15">
      <c r="F87" s="531"/>
      <c r="G87" s="272" t="s">
        <v>163</v>
      </c>
      <c r="H87" s="272" t="s">
        <v>1189</v>
      </c>
      <c r="I87" s="272" t="s">
        <v>1580</v>
      </c>
      <c r="J87" s="272"/>
      <c r="K87" s="272" t="s">
        <v>1581</v>
      </c>
      <c r="L87" s="286"/>
      <c r="M87" s="286" t="s">
        <v>1359</v>
      </c>
      <c r="N87" s="286" t="s">
        <v>1359</v>
      </c>
      <c r="O87" s="286" t="s">
        <v>1359</v>
      </c>
      <c r="P87" s="286" t="s">
        <v>1359</v>
      </c>
      <c r="Q87" s="286" t="s">
        <v>1359</v>
      </c>
      <c r="R87" s="286"/>
      <c r="S87" s="286"/>
      <c r="T87" s="286" t="s">
        <v>1359</v>
      </c>
      <c r="U87" s="286" t="s">
        <v>1359</v>
      </c>
      <c r="V87" s="286"/>
      <c r="W87" s="286"/>
      <c r="X87" s="286"/>
      <c r="Y87" s="286"/>
      <c r="Z87" s="286"/>
      <c r="AA87" s="286"/>
      <c r="AB87" s="286"/>
      <c r="AC87" s="286"/>
      <c r="AD87" s="286"/>
      <c r="AE87" s="286"/>
      <c r="AF87" s="286"/>
      <c r="AG87" s="286"/>
      <c r="AH87" s="286"/>
      <c r="AI87" s="286"/>
      <c r="AJ87" s="286" t="s">
        <v>1359</v>
      </c>
      <c r="AK87" s="286"/>
      <c r="AL87" s="286"/>
      <c r="AM87" s="286"/>
      <c r="AN87" s="286" t="s">
        <v>1359</v>
      </c>
      <c r="AO87" s="286"/>
      <c r="AP87" s="286"/>
      <c r="AQ87" s="286"/>
      <c r="AR87" s="286" t="s">
        <v>1376</v>
      </c>
      <c r="AS87" s="276"/>
      <c r="AT87" s="276"/>
      <c r="AU87" s="276"/>
      <c r="AV87" s="276"/>
      <c r="AW87" s="276"/>
      <c r="AX87" s="232"/>
      <c r="AY87" s="232"/>
      <c r="AZ87" s="232"/>
      <c r="BA87" s="232"/>
      <c r="BB87" s="232"/>
      <c r="BC87" s="232"/>
      <c r="BD87" s="232"/>
      <c r="BE87" s="232"/>
      <c r="BF87" s="232"/>
      <c r="BG87" s="232"/>
      <c r="BH87" s="232"/>
      <c r="BI87" s="232"/>
      <c r="BJ87" s="232"/>
      <c r="BK87" s="232"/>
      <c r="BL87" s="232"/>
      <c r="BM87" s="232"/>
      <c r="BN87" s="232"/>
      <c r="BO87" s="232"/>
      <c r="BP87" s="232"/>
      <c r="BQ87" s="232"/>
      <c r="BR87" s="232"/>
      <c r="BS87" s="232"/>
      <c r="BT87" s="232"/>
      <c r="BU87" s="232"/>
      <c r="BV87" s="232"/>
      <c r="BW87" s="232"/>
      <c r="BX87" s="232"/>
      <c r="BY87" s="232"/>
      <c r="BZ87" s="232"/>
      <c r="CA87" s="232"/>
      <c r="CB87" s="232"/>
      <c r="CC87" s="232"/>
      <c r="CD87" s="232"/>
      <c r="CE87" s="232"/>
      <c r="CF87" s="232"/>
      <c r="CG87" s="232"/>
      <c r="CH87" s="232"/>
      <c r="CI87" s="232"/>
      <c r="CJ87" s="232"/>
      <c r="CK87" s="232"/>
      <c r="CL87" s="232"/>
      <c r="CM87" s="232"/>
      <c r="CN87" s="232"/>
      <c r="CO87" s="232"/>
      <c r="CP87" s="232"/>
      <c r="CQ87" s="232"/>
      <c r="CR87" s="232"/>
      <c r="CS87" s="232"/>
      <c r="CT87" s="232"/>
      <c r="CU87" s="232"/>
      <c r="CV87" s="232"/>
      <c r="CW87" s="232"/>
      <c r="CX87" s="232"/>
      <c r="CY87" s="232"/>
      <c r="CZ87" s="232"/>
      <c r="DA87" s="232"/>
      <c r="DB87" s="232"/>
      <c r="DC87" s="232"/>
      <c r="DD87" s="232"/>
      <c r="DE87" s="232"/>
      <c r="DF87" s="232"/>
      <c r="DG87" s="232"/>
      <c r="DH87" s="232"/>
      <c r="DI87" s="232"/>
      <c r="DJ87" s="232"/>
      <c r="DK87" s="232"/>
      <c r="DL87" s="232"/>
      <c r="DM87" s="232"/>
      <c r="DN87" s="232"/>
      <c r="DO87" s="232"/>
      <c r="DP87" s="232"/>
      <c r="DQ87" s="232"/>
      <c r="DR87" s="232"/>
      <c r="DS87" s="232"/>
      <c r="DT87" s="232"/>
      <c r="DU87" s="232"/>
      <c r="DV87" s="232"/>
      <c r="DW87" s="232"/>
      <c r="DX87" s="232"/>
      <c r="DY87" s="232"/>
      <c r="DZ87" s="232"/>
      <c r="EA87" s="232"/>
      <c r="EB87" s="232"/>
      <c r="EC87" s="232"/>
      <c r="ED87" s="232"/>
      <c r="EE87" s="232"/>
      <c r="EF87" s="232"/>
      <c r="EG87" s="232"/>
      <c r="EH87" s="232"/>
      <c r="EI87" s="232"/>
      <c r="EJ87" s="232"/>
      <c r="EK87" s="232"/>
      <c r="EL87" s="232"/>
      <c r="EM87" s="232"/>
      <c r="EN87" s="232"/>
    </row>
    <row r="88" spans="1:144" ht="109.5" customHeight="1" x14ac:dyDescent="0.15">
      <c r="F88" s="531"/>
      <c r="G88" s="272" t="s">
        <v>1582</v>
      </c>
      <c r="H88" s="272" t="s">
        <v>1195</v>
      </c>
      <c r="I88" s="272" t="s">
        <v>1583</v>
      </c>
      <c r="J88" s="272"/>
      <c r="K88" s="272" t="s">
        <v>423</v>
      </c>
      <c r="L88" s="286"/>
      <c r="M88" s="286" t="s">
        <v>1359</v>
      </c>
      <c r="N88" s="286"/>
      <c r="O88" s="286"/>
      <c r="P88" s="286" t="s">
        <v>1359</v>
      </c>
      <c r="Q88" s="286"/>
      <c r="R88" s="286"/>
      <c r="S88" s="286" t="s">
        <v>1359</v>
      </c>
      <c r="T88" s="286" t="s">
        <v>1359</v>
      </c>
      <c r="U88" s="286"/>
      <c r="V88" s="286"/>
      <c r="W88" s="286"/>
      <c r="X88" s="286"/>
      <c r="Y88" s="286"/>
      <c r="Z88" s="286"/>
      <c r="AA88" s="286"/>
      <c r="AB88" s="286"/>
      <c r="AC88" s="286"/>
      <c r="AD88" s="286"/>
      <c r="AE88" s="286"/>
      <c r="AF88" s="286"/>
      <c r="AG88" s="286"/>
      <c r="AH88" s="286"/>
      <c r="AI88" s="286"/>
      <c r="AJ88" s="286" t="s">
        <v>1359</v>
      </c>
      <c r="AK88" s="286"/>
      <c r="AL88" s="286"/>
      <c r="AM88" s="286" t="s">
        <v>1359</v>
      </c>
      <c r="AN88" s="286" t="s">
        <v>1359</v>
      </c>
      <c r="AO88" s="286"/>
      <c r="AP88" s="286"/>
      <c r="AQ88" s="286"/>
      <c r="AR88" s="286" t="s">
        <v>1584</v>
      </c>
      <c r="AS88" s="276"/>
      <c r="AT88" s="276"/>
      <c r="AU88" s="276"/>
      <c r="AV88" s="276"/>
      <c r="AW88" s="276"/>
      <c r="AX88" s="232"/>
      <c r="AY88" s="232"/>
      <c r="AZ88" s="232"/>
      <c r="BA88" s="232"/>
      <c r="BB88" s="232"/>
      <c r="BC88" s="232"/>
      <c r="BD88" s="232"/>
      <c r="BE88" s="232"/>
      <c r="BF88" s="232"/>
      <c r="BG88" s="232"/>
      <c r="BH88" s="232"/>
      <c r="BI88" s="232"/>
      <c r="BJ88" s="232"/>
      <c r="BK88" s="232"/>
      <c r="BL88" s="232"/>
      <c r="BM88" s="232"/>
      <c r="BN88" s="232"/>
      <c r="BO88" s="232"/>
      <c r="BP88" s="232"/>
      <c r="BQ88" s="232"/>
      <c r="BR88" s="232"/>
      <c r="BS88" s="232"/>
      <c r="BT88" s="232"/>
      <c r="BU88" s="232"/>
      <c r="BV88" s="232"/>
      <c r="BW88" s="232"/>
      <c r="BX88" s="232"/>
      <c r="BY88" s="232"/>
      <c r="BZ88" s="232"/>
      <c r="CA88" s="232"/>
      <c r="CB88" s="232"/>
      <c r="CC88" s="232"/>
      <c r="CD88" s="232"/>
      <c r="CE88" s="232"/>
      <c r="CF88" s="232"/>
      <c r="CG88" s="232"/>
      <c r="CH88" s="232"/>
      <c r="CI88" s="232"/>
      <c r="CJ88" s="232"/>
      <c r="CK88" s="232"/>
      <c r="CL88" s="232"/>
      <c r="CM88" s="232"/>
      <c r="CN88" s="232"/>
      <c r="CO88" s="232"/>
      <c r="CP88" s="232"/>
      <c r="CQ88" s="232"/>
      <c r="CR88" s="232"/>
      <c r="CS88" s="232"/>
      <c r="CT88" s="232"/>
      <c r="CU88" s="232"/>
      <c r="CV88" s="232"/>
      <c r="CW88" s="232"/>
      <c r="CX88" s="232"/>
      <c r="CY88" s="232"/>
      <c r="CZ88" s="232"/>
      <c r="DA88" s="232"/>
      <c r="DB88" s="232"/>
      <c r="DC88" s="232"/>
      <c r="DD88" s="232"/>
      <c r="DE88" s="232"/>
      <c r="DF88" s="232"/>
      <c r="DG88" s="232"/>
      <c r="DH88" s="232"/>
      <c r="DI88" s="232"/>
      <c r="DJ88" s="232"/>
      <c r="DK88" s="232"/>
      <c r="DL88" s="232"/>
      <c r="DM88" s="232"/>
      <c r="DN88" s="232"/>
      <c r="DO88" s="232"/>
      <c r="DP88" s="232"/>
      <c r="DQ88" s="232"/>
      <c r="DR88" s="232"/>
      <c r="DS88" s="232"/>
      <c r="DT88" s="232"/>
      <c r="DU88" s="232"/>
      <c r="DV88" s="232"/>
      <c r="DW88" s="232"/>
      <c r="DX88" s="232"/>
      <c r="DY88" s="232"/>
      <c r="DZ88" s="232"/>
      <c r="EA88" s="232"/>
      <c r="EB88" s="232"/>
      <c r="EC88" s="232"/>
      <c r="ED88" s="232"/>
      <c r="EE88" s="232"/>
      <c r="EF88" s="232"/>
      <c r="EG88" s="232"/>
      <c r="EH88" s="232"/>
      <c r="EI88" s="232"/>
      <c r="EJ88" s="232"/>
      <c r="EK88" s="232"/>
      <c r="EL88" s="232"/>
      <c r="EM88" s="232"/>
      <c r="EN88" s="232"/>
    </row>
    <row r="89" spans="1:144" ht="52.5" x14ac:dyDescent="0.15">
      <c r="F89" s="531"/>
      <c r="G89" s="272" t="s">
        <v>355</v>
      </c>
      <c r="H89" s="272" t="s">
        <v>1197</v>
      </c>
      <c r="I89" s="272" t="s">
        <v>1585</v>
      </c>
      <c r="J89" s="272"/>
      <c r="K89" s="272" t="s">
        <v>349</v>
      </c>
      <c r="L89" s="286" t="s">
        <v>1359</v>
      </c>
      <c r="M89" s="286"/>
      <c r="N89" s="286"/>
      <c r="O89" s="286" t="s">
        <v>1359</v>
      </c>
      <c r="P89" s="286" t="s">
        <v>1359</v>
      </c>
      <c r="Q89" s="286" t="s">
        <v>1359</v>
      </c>
      <c r="R89" s="286"/>
      <c r="S89" s="286" t="s">
        <v>1359</v>
      </c>
      <c r="T89" s="286"/>
      <c r="U89" s="286"/>
      <c r="V89" s="286"/>
      <c r="W89" s="286"/>
      <c r="X89" s="286"/>
      <c r="Y89" s="286"/>
      <c r="Z89" s="286"/>
      <c r="AA89" s="286"/>
      <c r="AB89" s="286" t="s">
        <v>1359</v>
      </c>
      <c r="AC89" s="286" t="s">
        <v>1359</v>
      </c>
      <c r="AD89" s="286" t="s">
        <v>1359</v>
      </c>
      <c r="AE89" s="286"/>
      <c r="AF89" s="286"/>
      <c r="AG89" s="286"/>
      <c r="AH89" s="286"/>
      <c r="AI89" s="286"/>
      <c r="AJ89" s="286"/>
      <c r="AK89" s="286"/>
      <c r="AL89" s="286"/>
      <c r="AM89" s="286" t="s">
        <v>1359</v>
      </c>
      <c r="AN89" s="286"/>
      <c r="AO89" s="286"/>
      <c r="AP89" s="286"/>
      <c r="AQ89" s="286"/>
      <c r="AR89" s="286" t="s">
        <v>1586</v>
      </c>
      <c r="AS89" s="276"/>
      <c r="AT89" s="276"/>
      <c r="AU89" s="276"/>
      <c r="AV89" s="276"/>
      <c r="AW89" s="276"/>
      <c r="AX89" s="232"/>
      <c r="AY89" s="232"/>
      <c r="AZ89" s="232"/>
      <c r="BA89" s="232"/>
      <c r="BB89" s="232"/>
      <c r="BC89" s="232"/>
      <c r="BD89" s="232"/>
      <c r="BE89" s="232"/>
      <c r="BF89" s="232"/>
      <c r="BG89" s="232"/>
      <c r="BH89" s="232"/>
      <c r="BI89" s="232"/>
      <c r="BJ89" s="232"/>
      <c r="BK89" s="232"/>
      <c r="BL89" s="232"/>
      <c r="BM89" s="232"/>
      <c r="BN89" s="232"/>
      <c r="BO89" s="232"/>
      <c r="BP89" s="232"/>
      <c r="BQ89" s="232"/>
      <c r="BR89" s="232"/>
      <c r="BS89" s="232"/>
      <c r="BT89" s="232"/>
      <c r="BU89" s="232"/>
      <c r="BV89" s="232"/>
      <c r="BW89" s="232"/>
      <c r="BX89" s="232"/>
      <c r="BY89" s="232"/>
      <c r="BZ89" s="232"/>
      <c r="CA89" s="232"/>
      <c r="CB89" s="232"/>
      <c r="CC89" s="232"/>
      <c r="CD89" s="232"/>
      <c r="CE89" s="232"/>
      <c r="CF89" s="232"/>
      <c r="CG89" s="232"/>
      <c r="CH89" s="232"/>
      <c r="CI89" s="232"/>
      <c r="CJ89" s="232"/>
      <c r="CK89" s="232"/>
      <c r="CL89" s="232"/>
      <c r="CM89" s="232"/>
      <c r="CN89" s="232"/>
      <c r="CO89" s="232"/>
      <c r="CP89" s="232"/>
      <c r="CQ89" s="232"/>
      <c r="CR89" s="232"/>
      <c r="CS89" s="232"/>
      <c r="CT89" s="232"/>
      <c r="CU89" s="232"/>
      <c r="CV89" s="232"/>
      <c r="CW89" s="232"/>
      <c r="CX89" s="232"/>
      <c r="CY89" s="232"/>
      <c r="CZ89" s="232"/>
      <c r="DA89" s="232"/>
      <c r="DB89" s="232"/>
      <c r="DC89" s="232"/>
      <c r="DD89" s="232"/>
      <c r="DE89" s="232"/>
      <c r="DF89" s="232"/>
      <c r="DG89" s="232"/>
      <c r="DH89" s="232"/>
      <c r="DI89" s="232"/>
      <c r="DJ89" s="232"/>
      <c r="DK89" s="232"/>
      <c r="DL89" s="232"/>
      <c r="DM89" s="232"/>
      <c r="DN89" s="232"/>
      <c r="DO89" s="232"/>
      <c r="DP89" s="232"/>
      <c r="DQ89" s="232"/>
      <c r="DR89" s="232"/>
      <c r="DS89" s="232"/>
      <c r="DT89" s="232"/>
      <c r="DU89" s="232"/>
      <c r="DV89" s="232"/>
      <c r="DW89" s="232"/>
      <c r="DX89" s="232"/>
      <c r="DY89" s="232"/>
      <c r="DZ89" s="232"/>
      <c r="EA89" s="232"/>
      <c r="EB89" s="232"/>
      <c r="EC89" s="232"/>
      <c r="ED89" s="232"/>
      <c r="EE89" s="232"/>
      <c r="EF89" s="232"/>
      <c r="EG89" s="232"/>
      <c r="EH89" s="232"/>
      <c r="EI89" s="232"/>
      <c r="EJ89" s="232"/>
      <c r="EK89" s="232"/>
      <c r="EL89" s="232"/>
      <c r="EM89" s="232"/>
      <c r="EN89" s="232"/>
    </row>
    <row r="90" spans="1:144" ht="79.5" customHeight="1" x14ac:dyDescent="0.15">
      <c r="F90" s="531"/>
      <c r="G90" s="272" t="s">
        <v>288</v>
      </c>
      <c r="H90" s="272" t="s">
        <v>1201</v>
      </c>
      <c r="I90" s="272" t="s">
        <v>1587</v>
      </c>
      <c r="J90" s="272"/>
      <c r="K90" s="272" t="s">
        <v>279</v>
      </c>
      <c r="L90" s="286" t="s">
        <v>1359</v>
      </c>
      <c r="M90" s="286"/>
      <c r="N90" s="286"/>
      <c r="O90" s="286" t="s">
        <v>1359</v>
      </c>
      <c r="P90" s="286" t="s">
        <v>1359</v>
      </c>
      <c r="Q90" s="286" t="s">
        <v>1359</v>
      </c>
      <c r="R90" s="286"/>
      <c r="S90" s="286" t="s">
        <v>1359</v>
      </c>
      <c r="T90" s="286"/>
      <c r="U90" s="286"/>
      <c r="V90" s="286"/>
      <c r="W90" s="286"/>
      <c r="X90" s="286"/>
      <c r="Y90" s="286"/>
      <c r="Z90" s="286"/>
      <c r="AA90" s="286"/>
      <c r="AB90" s="286"/>
      <c r="AC90" s="286" t="s">
        <v>1359</v>
      </c>
      <c r="AD90" s="286" t="s">
        <v>1359</v>
      </c>
      <c r="AE90" s="286"/>
      <c r="AF90" s="286"/>
      <c r="AG90" s="286"/>
      <c r="AH90" s="286"/>
      <c r="AI90" s="286"/>
      <c r="AJ90" s="286"/>
      <c r="AK90" s="286"/>
      <c r="AL90" s="286"/>
      <c r="AM90" s="286" t="s">
        <v>1359</v>
      </c>
      <c r="AN90" s="286"/>
      <c r="AO90" s="286"/>
      <c r="AP90" s="286"/>
      <c r="AQ90" s="286"/>
      <c r="AR90" s="286" t="s">
        <v>1588</v>
      </c>
      <c r="AS90" s="276"/>
      <c r="AT90" s="276"/>
      <c r="AU90" s="276"/>
      <c r="AV90" s="276"/>
      <c r="AW90" s="276"/>
      <c r="AX90" s="232"/>
      <c r="AY90" s="232"/>
      <c r="AZ90" s="232"/>
      <c r="BA90" s="232"/>
      <c r="BB90" s="232"/>
      <c r="BC90" s="232"/>
      <c r="BD90" s="232"/>
      <c r="BE90" s="232"/>
      <c r="BF90" s="232"/>
      <c r="BG90" s="232"/>
      <c r="BH90" s="232"/>
      <c r="BI90" s="232"/>
      <c r="BJ90" s="232"/>
      <c r="BK90" s="232"/>
      <c r="BL90" s="232"/>
      <c r="BM90" s="232"/>
      <c r="BN90" s="232"/>
      <c r="BO90" s="232"/>
      <c r="BP90" s="232"/>
      <c r="BQ90" s="232"/>
      <c r="BR90" s="232"/>
      <c r="BS90" s="232"/>
      <c r="BT90" s="232"/>
      <c r="BU90" s="232"/>
      <c r="BV90" s="232"/>
      <c r="BW90" s="232"/>
      <c r="BX90" s="232"/>
      <c r="BY90" s="232"/>
      <c r="BZ90" s="232"/>
      <c r="CA90" s="232"/>
      <c r="CB90" s="232"/>
      <c r="CC90" s="232"/>
      <c r="CD90" s="232"/>
      <c r="CE90" s="232"/>
      <c r="CF90" s="232"/>
      <c r="CG90" s="232"/>
      <c r="CH90" s="232"/>
      <c r="CI90" s="232"/>
      <c r="CJ90" s="232"/>
      <c r="CK90" s="232"/>
      <c r="CL90" s="232"/>
      <c r="CM90" s="232"/>
      <c r="CN90" s="232"/>
      <c r="CO90" s="232"/>
      <c r="CP90" s="232"/>
      <c r="CQ90" s="232"/>
      <c r="CR90" s="232"/>
      <c r="CS90" s="232"/>
      <c r="CT90" s="232"/>
      <c r="CU90" s="232"/>
      <c r="CV90" s="232"/>
      <c r="CW90" s="232"/>
      <c r="CX90" s="232"/>
      <c r="CY90" s="232"/>
      <c r="CZ90" s="232"/>
      <c r="DA90" s="232"/>
      <c r="DB90" s="232"/>
      <c r="DC90" s="232"/>
      <c r="DD90" s="232"/>
      <c r="DE90" s="232"/>
      <c r="DF90" s="232"/>
      <c r="DG90" s="232"/>
      <c r="DH90" s="232"/>
      <c r="DI90" s="232"/>
      <c r="DJ90" s="232"/>
      <c r="DK90" s="232"/>
      <c r="DL90" s="232"/>
      <c r="DM90" s="232"/>
      <c r="DN90" s="232"/>
      <c r="DO90" s="232"/>
      <c r="DP90" s="232"/>
      <c r="DQ90" s="232"/>
      <c r="DR90" s="232"/>
      <c r="DS90" s="232"/>
      <c r="DT90" s="232"/>
      <c r="DU90" s="232"/>
      <c r="DV90" s="232"/>
      <c r="DW90" s="232"/>
      <c r="DX90" s="232"/>
      <c r="DY90" s="232"/>
      <c r="DZ90" s="232"/>
      <c r="EA90" s="232"/>
      <c r="EB90" s="232"/>
      <c r="EC90" s="232"/>
      <c r="ED90" s="232"/>
      <c r="EE90" s="232"/>
      <c r="EF90" s="232"/>
      <c r="EG90" s="232"/>
      <c r="EH90" s="232"/>
      <c r="EI90" s="232"/>
      <c r="EJ90" s="232"/>
      <c r="EK90" s="232"/>
      <c r="EL90" s="232"/>
      <c r="EM90" s="232"/>
      <c r="EN90" s="232"/>
    </row>
    <row r="91" spans="1:144" ht="77.25" customHeight="1" x14ac:dyDescent="0.15">
      <c r="F91" s="531"/>
      <c r="G91" s="272" t="s">
        <v>289</v>
      </c>
      <c r="H91" s="272" t="s">
        <v>1204</v>
      </c>
      <c r="I91" s="272" t="s">
        <v>1589</v>
      </c>
      <c r="J91" s="272"/>
      <c r="K91" s="272" t="s">
        <v>279</v>
      </c>
      <c r="L91" s="286" t="s">
        <v>1359</v>
      </c>
      <c r="M91" s="286" t="s">
        <v>1359</v>
      </c>
      <c r="N91" s="286"/>
      <c r="O91" s="286" t="s">
        <v>1359</v>
      </c>
      <c r="P91" s="286" t="s">
        <v>1359</v>
      </c>
      <c r="Q91" s="286" t="s">
        <v>1359</v>
      </c>
      <c r="R91" s="286"/>
      <c r="S91" s="286" t="s">
        <v>1359</v>
      </c>
      <c r="T91" s="286" t="s">
        <v>1359</v>
      </c>
      <c r="U91" s="286"/>
      <c r="V91" s="286"/>
      <c r="W91" s="286"/>
      <c r="X91" s="286"/>
      <c r="Y91" s="286"/>
      <c r="Z91" s="286"/>
      <c r="AA91" s="286"/>
      <c r="AB91" s="286" t="s">
        <v>1359</v>
      </c>
      <c r="AC91" s="286"/>
      <c r="AD91" s="286"/>
      <c r="AE91" s="286"/>
      <c r="AF91" s="286"/>
      <c r="AG91" s="286"/>
      <c r="AH91" s="286"/>
      <c r="AI91" s="286"/>
      <c r="AJ91" s="286"/>
      <c r="AK91" s="286"/>
      <c r="AL91" s="286"/>
      <c r="AM91" s="286" t="s">
        <v>1359</v>
      </c>
      <c r="AN91" s="286"/>
      <c r="AO91" s="286"/>
      <c r="AP91" s="286"/>
      <c r="AQ91" s="286"/>
      <c r="AR91" s="286" t="s">
        <v>1590</v>
      </c>
      <c r="AS91" s="276"/>
      <c r="AT91" s="276"/>
      <c r="AU91" s="276"/>
      <c r="AV91" s="276"/>
      <c r="AW91" s="276"/>
      <c r="AX91" s="232"/>
      <c r="AY91" s="232"/>
      <c r="AZ91" s="232"/>
      <c r="BA91" s="232"/>
      <c r="BB91" s="232"/>
      <c r="BC91" s="232"/>
      <c r="BD91" s="232"/>
      <c r="BE91" s="232"/>
      <c r="BF91" s="232"/>
      <c r="BG91" s="232"/>
      <c r="BH91" s="232"/>
      <c r="BI91" s="232"/>
      <c r="BJ91" s="232"/>
      <c r="BK91" s="232"/>
      <c r="BL91" s="232"/>
      <c r="BM91" s="232"/>
      <c r="BN91" s="232"/>
      <c r="BO91" s="232"/>
      <c r="BP91" s="232"/>
      <c r="BQ91" s="232"/>
      <c r="BR91" s="232"/>
      <c r="BS91" s="232"/>
      <c r="BT91" s="232"/>
      <c r="BU91" s="232"/>
      <c r="BV91" s="232"/>
      <c r="BW91" s="232"/>
      <c r="BX91" s="232"/>
      <c r="BY91" s="232"/>
      <c r="BZ91" s="232"/>
      <c r="CA91" s="232"/>
      <c r="CB91" s="232"/>
      <c r="CC91" s="232"/>
      <c r="CD91" s="232"/>
      <c r="CE91" s="232"/>
      <c r="CF91" s="232"/>
      <c r="CG91" s="232"/>
      <c r="CH91" s="232"/>
      <c r="CI91" s="232"/>
      <c r="CJ91" s="232"/>
      <c r="CK91" s="232"/>
      <c r="CL91" s="232"/>
      <c r="CM91" s="232"/>
      <c r="CN91" s="232"/>
      <c r="CO91" s="232"/>
      <c r="CP91" s="232"/>
      <c r="CQ91" s="232"/>
      <c r="CR91" s="232"/>
      <c r="CS91" s="232"/>
      <c r="CT91" s="232"/>
      <c r="CU91" s="232"/>
      <c r="CV91" s="232"/>
      <c r="CW91" s="232"/>
      <c r="CX91" s="232"/>
      <c r="CY91" s="232"/>
      <c r="CZ91" s="232"/>
      <c r="DA91" s="232"/>
      <c r="DB91" s="232"/>
      <c r="DC91" s="232"/>
      <c r="DD91" s="232"/>
      <c r="DE91" s="232"/>
      <c r="DF91" s="232"/>
      <c r="DG91" s="232"/>
      <c r="DH91" s="232"/>
      <c r="DI91" s="232"/>
      <c r="DJ91" s="232"/>
      <c r="DK91" s="232"/>
      <c r="DL91" s="232"/>
      <c r="DM91" s="232"/>
      <c r="DN91" s="232"/>
      <c r="DO91" s="232"/>
      <c r="DP91" s="232"/>
      <c r="DQ91" s="232"/>
      <c r="DR91" s="232"/>
      <c r="DS91" s="232"/>
      <c r="DT91" s="232"/>
      <c r="DU91" s="232"/>
      <c r="DV91" s="232"/>
      <c r="DW91" s="232"/>
      <c r="DX91" s="232"/>
      <c r="DY91" s="232"/>
      <c r="DZ91" s="232"/>
      <c r="EA91" s="232"/>
      <c r="EB91" s="232"/>
      <c r="EC91" s="232"/>
      <c r="ED91" s="232"/>
      <c r="EE91" s="232"/>
      <c r="EF91" s="232"/>
      <c r="EG91" s="232"/>
      <c r="EH91" s="232"/>
      <c r="EI91" s="232"/>
      <c r="EJ91" s="232"/>
      <c r="EK91" s="232"/>
      <c r="EL91" s="232"/>
      <c r="EM91" s="232"/>
      <c r="EN91" s="232"/>
    </row>
    <row r="92" spans="1:144" ht="63" x14ac:dyDescent="0.15">
      <c r="F92" s="531"/>
      <c r="G92" s="272" t="s">
        <v>290</v>
      </c>
      <c r="H92" s="272" t="s">
        <v>1208</v>
      </c>
      <c r="I92" s="272" t="s">
        <v>1591</v>
      </c>
      <c r="J92" s="272"/>
      <c r="K92" s="272" t="s">
        <v>279</v>
      </c>
      <c r="L92" s="286" t="s">
        <v>1359</v>
      </c>
      <c r="M92" s="286"/>
      <c r="N92" s="286"/>
      <c r="O92" s="286" t="s">
        <v>1359</v>
      </c>
      <c r="P92" s="286" t="s">
        <v>1359</v>
      </c>
      <c r="Q92" s="286" t="s">
        <v>1359</v>
      </c>
      <c r="R92" s="286"/>
      <c r="S92" s="286" t="s">
        <v>1359</v>
      </c>
      <c r="T92" s="286"/>
      <c r="U92" s="286"/>
      <c r="V92" s="286"/>
      <c r="W92" s="286"/>
      <c r="X92" s="286"/>
      <c r="Y92" s="286"/>
      <c r="Z92" s="286"/>
      <c r="AA92" s="286"/>
      <c r="AB92" s="286" t="s">
        <v>1359</v>
      </c>
      <c r="AC92" s="286"/>
      <c r="AD92" s="286"/>
      <c r="AE92" s="286"/>
      <c r="AF92" s="286"/>
      <c r="AG92" s="286"/>
      <c r="AH92" s="286"/>
      <c r="AI92" s="286"/>
      <c r="AJ92" s="286"/>
      <c r="AK92" s="286"/>
      <c r="AL92" s="286"/>
      <c r="AM92" s="286" t="s">
        <v>1359</v>
      </c>
      <c r="AN92" s="286"/>
      <c r="AO92" s="286"/>
      <c r="AP92" s="286"/>
      <c r="AQ92" s="286"/>
      <c r="AR92" s="286" t="s">
        <v>1592</v>
      </c>
      <c r="AS92" s="276"/>
      <c r="AT92" s="276"/>
      <c r="AU92" s="276"/>
      <c r="AV92" s="276"/>
      <c r="AW92" s="276"/>
      <c r="AX92" s="232"/>
      <c r="AY92" s="232"/>
      <c r="AZ92" s="232"/>
      <c r="BA92" s="232"/>
      <c r="BB92" s="232"/>
      <c r="BC92" s="232"/>
      <c r="BD92" s="232"/>
      <c r="BE92" s="232"/>
      <c r="BF92" s="232"/>
      <c r="BG92" s="232"/>
      <c r="BH92" s="232"/>
      <c r="BI92" s="232"/>
      <c r="BJ92" s="232"/>
      <c r="BK92" s="232"/>
      <c r="BL92" s="232"/>
      <c r="BM92" s="232"/>
      <c r="BN92" s="232"/>
      <c r="BO92" s="232"/>
      <c r="BP92" s="232"/>
      <c r="BQ92" s="232"/>
      <c r="BR92" s="232"/>
      <c r="BS92" s="232"/>
      <c r="BT92" s="232"/>
      <c r="BU92" s="232"/>
      <c r="BV92" s="232"/>
      <c r="BW92" s="232"/>
      <c r="BX92" s="232"/>
      <c r="BY92" s="232"/>
      <c r="BZ92" s="232"/>
      <c r="CA92" s="232"/>
      <c r="CB92" s="232"/>
      <c r="CC92" s="232"/>
      <c r="CD92" s="232"/>
      <c r="CE92" s="232"/>
      <c r="CF92" s="232"/>
      <c r="CG92" s="232"/>
      <c r="CH92" s="232"/>
      <c r="CI92" s="232"/>
      <c r="CJ92" s="232"/>
      <c r="CK92" s="232"/>
      <c r="CL92" s="232"/>
      <c r="CM92" s="232"/>
      <c r="CN92" s="232"/>
      <c r="CO92" s="232"/>
      <c r="CP92" s="232"/>
      <c r="CQ92" s="232"/>
      <c r="CR92" s="232"/>
      <c r="CS92" s="232"/>
      <c r="CT92" s="232"/>
      <c r="CU92" s="232"/>
      <c r="CV92" s="232"/>
      <c r="CW92" s="232"/>
      <c r="CX92" s="232"/>
      <c r="CY92" s="232"/>
      <c r="CZ92" s="232"/>
      <c r="DA92" s="232"/>
      <c r="DB92" s="232"/>
      <c r="DC92" s="232"/>
      <c r="DD92" s="232"/>
      <c r="DE92" s="232"/>
      <c r="DF92" s="232"/>
      <c r="DG92" s="232"/>
      <c r="DH92" s="232"/>
      <c r="DI92" s="232"/>
      <c r="DJ92" s="232"/>
      <c r="DK92" s="232"/>
      <c r="DL92" s="232"/>
      <c r="DM92" s="232"/>
      <c r="DN92" s="232"/>
      <c r="DO92" s="232"/>
      <c r="DP92" s="232"/>
      <c r="DQ92" s="232"/>
      <c r="DR92" s="232"/>
      <c r="DS92" s="232"/>
      <c r="DT92" s="232"/>
      <c r="DU92" s="232"/>
      <c r="DV92" s="232"/>
      <c r="DW92" s="232"/>
      <c r="DX92" s="232"/>
      <c r="DY92" s="232"/>
      <c r="DZ92" s="232"/>
      <c r="EA92" s="232"/>
      <c r="EB92" s="232"/>
      <c r="EC92" s="232"/>
      <c r="ED92" s="232"/>
      <c r="EE92" s="232"/>
      <c r="EF92" s="232"/>
      <c r="EG92" s="232"/>
      <c r="EH92" s="232"/>
      <c r="EI92" s="232"/>
      <c r="EJ92" s="232"/>
      <c r="EK92" s="232"/>
      <c r="EL92" s="232"/>
      <c r="EM92" s="232"/>
      <c r="EN92" s="232"/>
    </row>
    <row r="93" spans="1:144" ht="72" customHeight="1" x14ac:dyDescent="0.15">
      <c r="F93" s="531"/>
      <c r="G93" s="272" t="s">
        <v>291</v>
      </c>
      <c r="H93" s="272" t="s">
        <v>1216</v>
      </c>
      <c r="I93" s="272" t="s">
        <v>1593</v>
      </c>
      <c r="J93" s="272"/>
      <c r="K93" s="272" t="s">
        <v>279</v>
      </c>
      <c r="L93" s="286" t="s">
        <v>1359</v>
      </c>
      <c r="M93" s="286"/>
      <c r="N93" s="286"/>
      <c r="O93" s="286" t="s">
        <v>1359</v>
      </c>
      <c r="P93" s="286" t="s">
        <v>1359</v>
      </c>
      <c r="Q93" s="286" t="s">
        <v>1359</v>
      </c>
      <c r="R93" s="286"/>
      <c r="S93" s="286" t="s">
        <v>1359</v>
      </c>
      <c r="T93" s="286"/>
      <c r="U93" s="286"/>
      <c r="V93" s="286"/>
      <c r="W93" s="286"/>
      <c r="X93" s="286"/>
      <c r="Y93" s="286"/>
      <c r="Z93" s="286"/>
      <c r="AA93" s="286"/>
      <c r="AB93" s="286" t="s">
        <v>1359</v>
      </c>
      <c r="AC93" s="286"/>
      <c r="AD93" s="286"/>
      <c r="AE93" s="286"/>
      <c r="AF93" s="286"/>
      <c r="AG93" s="286"/>
      <c r="AH93" s="286"/>
      <c r="AI93" s="286"/>
      <c r="AJ93" s="286"/>
      <c r="AK93" s="286"/>
      <c r="AL93" s="286"/>
      <c r="AM93" s="286" t="s">
        <v>1359</v>
      </c>
      <c r="AN93" s="286"/>
      <c r="AO93" s="286"/>
      <c r="AP93" s="286"/>
      <c r="AQ93" s="286"/>
      <c r="AR93" s="286" t="s">
        <v>1594</v>
      </c>
      <c r="AS93" s="276"/>
      <c r="AT93" s="276"/>
      <c r="AU93" s="276"/>
      <c r="AV93" s="276"/>
      <c r="AW93" s="276"/>
      <c r="AX93" s="232"/>
      <c r="AY93" s="232"/>
      <c r="AZ93" s="232"/>
      <c r="BA93" s="232"/>
      <c r="BB93" s="232"/>
      <c r="BC93" s="232"/>
      <c r="BD93" s="232"/>
      <c r="BE93" s="232"/>
      <c r="BF93" s="232"/>
      <c r="BG93" s="232"/>
      <c r="BH93" s="232"/>
      <c r="BI93" s="232"/>
      <c r="BJ93" s="232"/>
      <c r="BK93" s="232"/>
      <c r="BL93" s="232"/>
      <c r="BM93" s="232"/>
      <c r="BN93" s="232"/>
      <c r="BO93" s="232"/>
      <c r="BP93" s="232"/>
      <c r="BQ93" s="232"/>
      <c r="BR93" s="232"/>
      <c r="BS93" s="232"/>
      <c r="BT93" s="232"/>
      <c r="BU93" s="232"/>
      <c r="BV93" s="232"/>
      <c r="BW93" s="232"/>
      <c r="BX93" s="232"/>
      <c r="BY93" s="232"/>
      <c r="BZ93" s="232"/>
      <c r="CA93" s="232"/>
      <c r="CB93" s="232"/>
      <c r="CC93" s="232"/>
      <c r="CD93" s="232"/>
      <c r="CE93" s="232"/>
      <c r="CF93" s="232"/>
      <c r="CG93" s="232"/>
      <c r="CH93" s="232"/>
      <c r="CI93" s="232"/>
      <c r="CJ93" s="232"/>
      <c r="CK93" s="232"/>
      <c r="CL93" s="232"/>
      <c r="CM93" s="232"/>
      <c r="CN93" s="232"/>
      <c r="CO93" s="232"/>
      <c r="CP93" s="232"/>
      <c r="CQ93" s="232"/>
      <c r="CR93" s="232"/>
      <c r="CS93" s="232"/>
      <c r="CT93" s="232"/>
      <c r="CU93" s="232"/>
      <c r="CV93" s="232"/>
      <c r="CW93" s="232"/>
      <c r="CX93" s="232"/>
      <c r="CY93" s="232"/>
      <c r="CZ93" s="232"/>
      <c r="DA93" s="232"/>
      <c r="DB93" s="232"/>
      <c r="DC93" s="232"/>
      <c r="DD93" s="232"/>
      <c r="DE93" s="232"/>
      <c r="DF93" s="232"/>
      <c r="DG93" s="232"/>
      <c r="DH93" s="232"/>
      <c r="DI93" s="232"/>
      <c r="DJ93" s="232"/>
      <c r="DK93" s="232"/>
      <c r="DL93" s="232"/>
      <c r="DM93" s="232"/>
      <c r="DN93" s="232"/>
      <c r="DO93" s="232"/>
      <c r="DP93" s="232"/>
      <c r="DQ93" s="232"/>
      <c r="DR93" s="232"/>
      <c r="DS93" s="232"/>
      <c r="DT93" s="232"/>
      <c r="DU93" s="232"/>
      <c r="DV93" s="232"/>
      <c r="DW93" s="232"/>
      <c r="DX93" s="232"/>
      <c r="DY93" s="232"/>
      <c r="DZ93" s="232"/>
      <c r="EA93" s="232"/>
      <c r="EB93" s="232"/>
      <c r="EC93" s="232"/>
      <c r="ED93" s="232"/>
      <c r="EE93" s="232"/>
      <c r="EF93" s="232"/>
      <c r="EG93" s="232"/>
      <c r="EH93" s="232"/>
      <c r="EI93" s="232"/>
      <c r="EJ93" s="232"/>
      <c r="EK93" s="232"/>
      <c r="EL93" s="232"/>
      <c r="EM93" s="232"/>
      <c r="EN93" s="232"/>
    </row>
    <row r="94" spans="1:144" ht="31.5" x14ac:dyDescent="0.15">
      <c r="F94" s="531"/>
      <c r="G94" s="272" t="s">
        <v>292</v>
      </c>
      <c r="H94" s="272" t="s">
        <v>1220</v>
      </c>
      <c r="I94" s="272" t="s">
        <v>1595</v>
      </c>
      <c r="J94" s="272"/>
      <c r="K94" s="272" t="s">
        <v>279</v>
      </c>
      <c r="L94" s="286" t="s">
        <v>1359</v>
      </c>
      <c r="M94" s="286"/>
      <c r="N94" s="286"/>
      <c r="O94" s="286" t="s">
        <v>1359</v>
      </c>
      <c r="P94" s="286" t="s">
        <v>1359</v>
      </c>
      <c r="Q94" s="286" t="s">
        <v>1359</v>
      </c>
      <c r="R94" s="286"/>
      <c r="S94" s="286" t="s">
        <v>1359</v>
      </c>
      <c r="T94" s="286"/>
      <c r="U94" s="286"/>
      <c r="V94" s="286"/>
      <c r="W94" s="286"/>
      <c r="X94" s="286"/>
      <c r="Y94" s="286"/>
      <c r="Z94" s="286"/>
      <c r="AA94" s="286"/>
      <c r="AB94" s="286" t="s">
        <v>1359</v>
      </c>
      <c r="AC94" s="286"/>
      <c r="AD94" s="286"/>
      <c r="AE94" s="286"/>
      <c r="AF94" s="286"/>
      <c r="AG94" s="286"/>
      <c r="AH94" s="286"/>
      <c r="AI94" s="286"/>
      <c r="AJ94" s="286"/>
      <c r="AK94" s="286"/>
      <c r="AL94" s="286"/>
      <c r="AM94" s="286" t="s">
        <v>1359</v>
      </c>
      <c r="AN94" s="286"/>
      <c r="AO94" s="286"/>
      <c r="AP94" s="286"/>
      <c r="AQ94" s="286"/>
      <c r="AR94" s="286" t="s">
        <v>1376</v>
      </c>
      <c r="AS94" s="276"/>
      <c r="AT94" s="276"/>
      <c r="AU94" s="276"/>
      <c r="AV94" s="276"/>
      <c r="AW94" s="276"/>
      <c r="AX94" s="232"/>
      <c r="AY94" s="232"/>
      <c r="AZ94" s="232"/>
      <c r="BA94" s="232"/>
      <c r="BB94" s="232"/>
      <c r="BC94" s="232"/>
      <c r="BD94" s="232"/>
      <c r="BE94" s="232"/>
      <c r="BF94" s="232"/>
      <c r="BG94" s="232"/>
      <c r="BH94" s="232"/>
      <c r="BI94" s="232"/>
      <c r="BJ94" s="232"/>
      <c r="BK94" s="232"/>
      <c r="BL94" s="232"/>
      <c r="BM94" s="232"/>
      <c r="BN94" s="232"/>
      <c r="BO94" s="232"/>
      <c r="BP94" s="232"/>
      <c r="BQ94" s="232"/>
      <c r="BR94" s="232"/>
      <c r="BS94" s="232"/>
      <c r="BT94" s="232"/>
      <c r="BU94" s="232"/>
      <c r="BV94" s="232"/>
      <c r="BW94" s="232"/>
      <c r="BX94" s="232"/>
      <c r="BY94" s="232"/>
      <c r="BZ94" s="232"/>
      <c r="CA94" s="232"/>
      <c r="CB94" s="232"/>
      <c r="CC94" s="232"/>
      <c r="CD94" s="232"/>
      <c r="CE94" s="232"/>
      <c r="CF94" s="232"/>
      <c r="CG94" s="232"/>
      <c r="CH94" s="232"/>
      <c r="CI94" s="232"/>
      <c r="CJ94" s="232"/>
      <c r="CK94" s="232"/>
      <c r="CL94" s="232"/>
      <c r="CM94" s="232"/>
      <c r="CN94" s="232"/>
      <c r="CO94" s="232"/>
      <c r="CP94" s="232"/>
      <c r="CQ94" s="232"/>
      <c r="CR94" s="232"/>
      <c r="CS94" s="232"/>
      <c r="CT94" s="232"/>
      <c r="CU94" s="232"/>
      <c r="CV94" s="232"/>
      <c r="CW94" s="232"/>
      <c r="CX94" s="232"/>
      <c r="CY94" s="232"/>
      <c r="CZ94" s="232"/>
      <c r="DA94" s="232"/>
      <c r="DB94" s="232"/>
      <c r="DC94" s="232"/>
      <c r="DD94" s="232"/>
      <c r="DE94" s="232"/>
      <c r="DF94" s="232"/>
      <c r="DG94" s="232"/>
      <c r="DH94" s="232"/>
      <c r="DI94" s="232"/>
      <c r="DJ94" s="232"/>
      <c r="DK94" s="232"/>
      <c r="DL94" s="232"/>
      <c r="DM94" s="232"/>
      <c r="DN94" s="232"/>
      <c r="DO94" s="232"/>
      <c r="DP94" s="232"/>
      <c r="DQ94" s="232"/>
      <c r="DR94" s="232"/>
      <c r="DS94" s="232"/>
      <c r="DT94" s="232"/>
      <c r="DU94" s="232"/>
      <c r="DV94" s="232"/>
      <c r="DW94" s="232"/>
      <c r="DX94" s="232"/>
      <c r="DY94" s="232"/>
      <c r="DZ94" s="232"/>
      <c r="EA94" s="232"/>
      <c r="EB94" s="232"/>
      <c r="EC94" s="232"/>
      <c r="ED94" s="232"/>
      <c r="EE94" s="232"/>
      <c r="EF94" s="232"/>
      <c r="EG94" s="232"/>
      <c r="EH94" s="232"/>
      <c r="EI94" s="232"/>
      <c r="EJ94" s="232"/>
      <c r="EK94" s="232"/>
      <c r="EL94" s="232"/>
      <c r="EM94" s="232"/>
      <c r="EN94" s="232"/>
    </row>
    <row r="95" spans="1:144" s="231" customFormat="1" ht="156.75" customHeight="1" x14ac:dyDescent="0.25">
      <c r="A95" s="233"/>
      <c r="B95" s="233"/>
      <c r="C95" s="233"/>
      <c r="D95" s="233"/>
      <c r="E95" s="233"/>
      <c r="F95" s="531"/>
      <c r="G95" s="272" t="s">
        <v>322</v>
      </c>
      <c r="H95" s="272" t="s">
        <v>1223</v>
      </c>
      <c r="I95" s="272" t="s">
        <v>1596</v>
      </c>
      <c r="J95" s="272"/>
      <c r="K95" s="272" t="s">
        <v>316</v>
      </c>
      <c r="L95" s="286" t="s">
        <v>1359</v>
      </c>
      <c r="M95" s="286"/>
      <c r="N95" s="286"/>
      <c r="O95" s="286" t="s">
        <v>1359</v>
      </c>
      <c r="P95" s="286" t="s">
        <v>1359</v>
      </c>
      <c r="Q95" s="286" t="s">
        <v>1359</v>
      </c>
      <c r="R95" s="286"/>
      <c r="S95" s="286" t="s">
        <v>1359</v>
      </c>
      <c r="T95" s="286"/>
      <c r="U95" s="286"/>
      <c r="V95" s="286"/>
      <c r="W95" s="286"/>
      <c r="X95" s="286"/>
      <c r="Y95" s="286"/>
      <c r="Z95" s="286"/>
      <c r="AA95" s="286"/>
      <c r="AB95" s="286"/>
      <c r="AC95" s="286"/>
      <c r="AD95" s="286" t="s">
        <v>1359</v>
      </c>
      <c r="AE95" s="286"/>
      <c r="AF95" s="286"/>
      <c r="AG95" s="286"/>
      <c r="AH95" s="286"/>
      <c r="AI95" s="286"/>
      <c r="AJ95" s="286"/>
      <c r="AK95" s="286"/>
      <c r="AL95" s="286"/>
      <c r="AM95" s="286" t="s">
        <v>1359</v>
      </c>
      <c r="AN95" s="286"/>
      <c r="AO95" s="286"/>
      <c r="AP95" s="286"/>
      <c r="AQ95" s="286"/>
      <c r="AR95" s="286" t="s">
        <v>1597</v>
      </c>
      <c r="AS95" s="276"/>
      <c r="AT95" s="276"/>
      <c r="AU95" s="276"/>
      <c r="AV95" s="276"/>
      <c r="AW95" s="276"/>
      <c r="AX95" s="233"/>
      <c r="AY95" s="233"/>
      <c r="AZ95" s="233"/>
      <c r="BA95" s="233"/>
      <c r="BB95" s="233"/>
      <c r="BC95" s="233"/>
      <c r="BD95" s="233"/>
      <c r="BE95" s="233"/>
      <c r="BF95" s="233"/>
      <c r="BG95" s="233"/>
      <c r="BH95" s="233"/>
      <c r="BI95" s="233"/>
      <c r="BJ95" s="233"/>
      <c r="BK95" s="233"/>
      <c r="BL95" s="233"/>
      <c r="BM95" s="233"/>
      <c r="BN95" s="233"/>
      <c r="BO95" s="233"/>
      <c r="BP95" s="233"/>
      <c r="BQ95" s="233"/>
      <c r="BR95" s="233"/>
      <c r="BS95" s="233"/>
      <c r="BT95" s="233"/>
      <c r="BU95" s="233"/>
      <c r="BV95" s="233"/>
      <c r="BW95" s="233"/>
      <c r="BX95" s="233"/>
      <c r="BY95" s="233"/>
      <c r="BZ95" s="233"/>
      <c r="CA95" s="233"/>
      <c r="CB95" s="233"/>
      <c r="CC95" s="233"/>
      <c r="CD95" s="233"/>
      <c r="CE95" s="233"/>
      <c r="CF95" s="233"/>
      <c r="CG95" s="233"/>
      <c r="CH95" s="233"/>
      <c r="CI95" s="233"/>
      <c r="CJ95" s="233"/>
      <c r="CK95" s="233"/>
      <c r="CL95" s="233"/>
      <c r="CM95" s="233"/>
      <c r="CN95" s="233"/>
      <c r="CO95" s="233"/>
      <c r="CP95" s="233"/>
      <c r="CQ95" s="233"/>
      <c r="CR95" s="233"/>
      <c r="CS95" s="233"/>
      <c r="CT95" s="233"/>
      <c r="CU95" s="233"/>
      <c r="CV95" s="233"/>
      <c r="CW95" s="233"/>
      <c r="CX95" s="233"/>
      <c r="CY95" s="233"/>
      <c r="CZ95" s="233"/>
      <c r="DA95" s="233"/>
      <c r="DB95" s="233"/>
      <c r="DC95" s="233"/>
      <c r="DD95" s="233"/>
      <c r="DE95" s="233"/>
      <c r="DF95" s="233"/>
      <c r="DG95" s="233"/>
      <c r="DH95" s="233"/>
      <c r="DI95" s="233"/>
      <c r="DJ95" s="233"/>
      <c r="DK95" s="233"/>
      <c r="DL95" s="233"/>
      <c r="DM95" s="233"/>
      <c r="DN95" s="233"/>
      <c r="DO95" s="233"/>
      <c r="DP95" s="233"/>
      <c r="DQ95" s="233"/>
      <c r="DR95" s="233"/>
      <c r="DS95" s="233"/>
      <c r="DT95" s="233"/>
      <c r="DU95" s="233"/>
      <c r="DV95" s="233"/>
      <c r="DW95" s="233"/>
      <c r="DX95" s="233"/>
      <c r="DY95" s="233"/>
      <c r="DZ95" s="233"/>
      <c r="EA95" s="233"/>
      <c r="EB95" s="233"/>
      <c r="EC95" s="233"/>
      <c r="ED95" s="233"/>
      <c r="EE95" s="233"/>
      <c r="EF95" s="233"/>
      <c r="EG95" s="233"/>
      <c r="EH95" s="233"/>
      <c r="EI95" s="233"/>
      <c r="EJ95" s="233"/>
      <c r="EK95" s="233"/>
      <c r="EL95" s="233"/>
      <c r="EM95" s="233"/>
      <c r="EN95" s="233"/>
    </row>
    <row r="96" spans="1:144" s="231" customFormat="1" ht="82.5" customHeight="1" x14ac:dyDescent="0.25">
      <c r="A96" s="233"/>
      <c r="B96" s="233"/>
      <c r="C96" s="233"/>
      <c r="D96" s="233"/>
      <c r="E96" s="233"/>
      <c r="F96" s="531"/>
      <c r="G96" s="272" t="s">
        <v>269</v>
      </c>
      <c r="H96" s="272" t="s">
        <v>1230</v>
      </c>
      <c r="I96" s="272" t="s">
        <v>1598</v>
      </c>
      <c r="J96" s="272"/>
      <c r="K96" s="272" t="s">
        <v>263</v>
      </c>
      <c r="L96" s="286" t="s">
        <v>1359</v>
      </c>
      <c r="M96" s="286"/>
      <c r="N96" s="286"/>
      <c r="O96" s="286" t="s">
        <v>1359</v>
      </c>
      <c r="P96" s="286" t="s">
        <v>1359</v>
      </c>
      <c r="Q96" s="286" t="s">
        <v>1359</v>
      </c>
      <c r="R96" s="286"/>
      <c r="S96" s="286" t="s">
        <v>1359</v>
      </c>
      <c r="T96" s="286"/>
      <c r="U96" s="286"/>
      <c r="V96" s="286"/>
      <c r="W96" s="286"/>
      <c r="X96" s="286"/>
      <c r="Y96" s="286"/>
      <c r="Z96" s="286"/>
      <c r="AA96" s="286"/>
      <c r="AB96" s="286" t="s">
        <v>1359</v>
      </c>
      <c r="AC96" s="286" t="s">
        <v>1359</v>
      </c>
      <c r="AD96" s="286"/>
      <c r="AE96" s="286"/>
      <c r="AF96" s="286"/>
      <c r="AG96" s="286"/>
      <c r="AH96" s="286"/>
      <c r="AI96" s="286"/>
      <c r="AJ96" s="286"/>
      <c r="AK96" s="286"/>
      <c r="AL96" s="286"/>
      <c r="AM96" s="286" t="s">
        <v>1359</v>
      </c>
      <c r="AN96" s="286"/>
      <c r="AO96" s="286"/>
      <c r="AP96" s="286"/>
      <c r="AQ96" s="286"/>
      <c r="AR96" s="286" t="s">
        <v>1599</v>
      </c>
      <c r="AS96" s="276"/>
      <c r="AT96" s="276"/>
      <c r="AU96" s="276"/>
      <c r="AV96" s="276"/>
      <c r="AW96" s="276"/>
      <c r="AX96" s="233"/>
      <c r="AY96" s="233"/>
      <c r="AZ96" s="233"/>
      <c r="BA96" s="233"/>
      <c r="BB96" s="233"/>
      <c r="BC96" s="233"/>
      <c r="BD96" s="233"/>
      <c r="BE96" s="233"/>
      <c r="BF96" s="233"/>
      <c r="BG96" s="233"/>
      <c r="BH96" s="233"/>
      <c r="BI96" s="233"/>
      <c r="BJ96" s="233"/>
      <c r="BK96" s="233"/>
      <c r="BL96" s="233"/>
      <c r="BM96" s="233"/>
      <c r="BN96" s="233"/>
      <c r="BO96" s="233"/>
      <c r="BP96" s="233"/>
      <c r="BQ96" s="233"/>
      <c r="BR96" s="233"/>
      <c r="BS96" s="233"/>
      <c r="BT96" s="233"/>
      <c r="BU96" s="233"/>
      <c r="BV96" s="233"/>
      <c r="BW96" s="233"/>
      <c r="BX96" s="233"/>
      <c r="BY96" s="233"/>
      <c r="BZ96" s="233"/>
      <c r="CA96" s="233"/>
      <c r="CB96" s="233"/>
      <c r="CC96" s="233"/>
      <c r="CD96" s="233"/>
      <c r="CE96" s="233"/>
      <c r="CF96" s="233"/>
      <c r="CG96" s="233"/>
      <c r="CH96" s="233"/>
      <c r="CI96" s="233"/>
      <c r="CJ96" s="233"/>
      <c r="CK96" s="233"/>
      <c r="CL96" s="233"/>
      <c r="CM96" s="233"/>
      <c r="CN96" s="233"/>
      <c r="CO96" s="233"/>
      <c r="CP96" s="233"/>
      <c r="CQ96" s="233"/>
      <c r="CR96" s="233"/>
      <c r="CS96" s="233"/>
      <c r="CT96" s="233"/>
      <c r="CU96" s="233"/>
      <c r="CV96" s="233"/>
      <c r="CW96" s="233"/>
      <c r="CX96" s="233"/>
      <c r="CY96" s="233"/>
      <c r="CZ96" s="233"/>
      <c r="DA96" s="233"/>
      <c r="DB96" s="233"/>
      <c r="DC96" s="233"/>
      <c r="DD96" s="233"/>
      <c r="DE96" s="233"/>
      <c r="DF96" s="233"/>
      <c r="DG96" s="233"/>
      <c r="DH96" s="233"/>
      <c r="DI96" s="233"/>
      <c r="DJ96" s="233"/>
      <c r="DK96" s="233"/>
      <c r="DL96" s="233"/>
      <c r="DM96" s="233"/>
      <c r="DN96" s="233"/>
      <c r="DO96" s="233"/>
      <c r="DP96" s="233"/>
      <c r="DQ96" s="233"/>
      <c r="DR96" s="233"/>
      <c r="DS96" s="233"/>
      <c r="DT96" s="233"/>
      <c r="DU96" s="233"/>
      <c r="DV96" s="233"/>
      <c r="DW96" s="233"/>
      <c r="DX96" s="233"/>
      <c r="DY96" s="233"/>
      <c r="DZ96" s="233"/>
      <c r="EA96" s="233"/>
      <c r="EB96" s="233"/>
      <c r="EC96" s="233"/>
      <c r="ED96" s="233"/>
      <c r="EE96" s="233"/>
      <c r="EF96" s="233"/>
      <c r="EG96" s="233"/>
      <c r="EH96" s="233"/>
      <c r="EI96" s="233"/>
      <c r="EJ96" s="233"/>
      <c r="EK96" s="233"/>
      <c r="EL96" s="233"/>
      <c r="EM96" s="233"/>
      <c r="EN96" s="233"/>
    </row>
    <row r="97" spans="1:144" s="231" customFormat="1" ht="90.75" customHeight="1" x14ac:dyDescent="0.25">
      <c r="A97" s="233"/>
      <c r="B97" s="233"/>
      <c r="C97" s="233"/>
      <c r="D97" s="233"/>
      <c r="E97" s="233"/>
      <c r="F97" s="531"/>
      <c r="G97" s="272" t="s">
        <v>249</v>
      </c>
      <c r="H97" s="272" t="s">
        <v>1232</v>
      </c>
      <c r="I97" s="272" t="s">
        <v>1600</v>
      </c>
      <c r="J97" s="272"/>
      <c r="K97" s="272" t="s">
        <v>1601</v>
      </c>
      <c r="L97" s="286" t="s">
        <v>1359</v>
      </c>
      <c r="M97" s="286"/>
      <c r="N97" s="286"/>
      <c r="O97" s="286" t="s">
        <v>1359</v>
      </c>
      <c r="P97" s="286" t="s">
        <v>1359</v>
      </c>
      <c r="Q97" s="286" t="s">
        <v>1359</v>
      </c>
      <c r="R97" s="286"/>
      <c r="S97" s="286" t="s">
        <v>1359</v>
      </c>
      <c r="T97" s="286"/>
      <c r="U97" s="286"/>
      <c r="V97" s="286"/>
      <c r="W97" s="286"/>
      <c r="X97" s="286"/>
      <c r="Y97" s="286"/>
      <c r="Z97" s="286"/>
      <c r="AA97" s="286"/>
      <c r="AB97" s="286" t="s">
        <v>1359</v>
      </c>
      <c r="AC97" s="286" t="s">
        <v>1359</v>
      </c>
      <c r="AD97" s="286"/>
      <c r="AE97" s="286"/>
      <c r="AF97" s="286"/>
      <c r="AG97" s="286"/>
      <c r="AH97" s="286"/>
      <c r="AI97" s="286"/>
      <c r="AJ97" s="286"/>
      <c r="AK97" s="286"/>
      <c r="AL97" s="286"/>
      <c r="AM97" s="286" t="s">
        <v>1359</v>
      </c>
      <c r="AN97" s="286" t="s">
        <v>1359</v>
      </c>
      <c r="AO97" s="286"/>
      <c r="AP97" s="286"/>
      <c r="AQ97" s="286"/>
      <c r="AR97" s="286" t="s">
        <v>1602</v>
      </c>
      <c r="AS97" s="276"/>
      <c r="AT97" s="276"/>
      <c r="AU97" s="276"/>
      <c r="AV97" s="276"/>
      <c r="AW97" s="276"/>
      <c r="AX97" s="233"/>
      <c r="AY97" s="233"/>
      <c r="AZ97" s="233"/>
      <c r="BA97" s="233"/>
      <c r="BB97" s="233"/>
      <c r="BC97" s="233"/>
      <c r="BD97" s="233"/>
      <c r="BE97" s="233"/>
      <c r="BF97" s="233"/>
      <c r="BG97" s="233"/>
      <c r="BH97" s="233"/>
      <c r="BI97" s="233"/>
      <c r="BJ97" s="233"/>
      <c r="BK97" s="233"/>
      <c r="BL97" s="233"/>
      <c r="BM97" s="233"/>
      <c r="BN97" s="233"/>
      <c r="BO97" s="233"/>
      <c r="BP97" s="233"/>
      <c r="BQ97" s="233"/>
      <c r="BR97" s="233"/>
      <c r="BS97" s="233"/>
      <c r="BT97" s="233"/>
      <c r="BU97" s="233"/>
      <c r="BV97" s="233"/>
      <c r="BW97" s="233"/>
      <c r="BX97" s="233"/>
      <c r="BY97" s="233"/>
      <c r="BZ97" s="233"/>
      <c r="CA97" s="233"/>
      <c r="CB97" s="233"/>
      <c r="CC97" s="233"/>
      <c r="CD97" s="233"/>
      <c r="CE97" s="233"/>
      <c r="CF97" s="233"/>
      <c r="CG97" s="233"/>
      <c r="CH97" s="233"/>
      <c r="CI97" s="233"/>
      <c r="CJ97" s="233"/>
      <c r="CK97" s="233"/>
      <c r="CL97" s="233"/>
      <c r="CM97" s="233"/>
      <c r="CN97" s="233"/>
      <c r="CO97" s="233"/>
      <c r="CP97" s="233"/>
      <c r="CQ97" s="233"/>
      <c r="CR97" s="233"/>
      <c r="CS97" s="233"/>
      <c r="CT97" s="233"/>
      <c r="CU97" s="233"/>
      <c r="CV97" s="233"/>
      <c r="CW97" s="233"/>
      <c r="CX97" s="233"/>
      <c r="CY97" s="233"/>
      <c r="CZ97" s="233"/>
      <c r="DA97" s="233"/>
      <c r="DB97" s="233"/>
      <c r="DC97" s="233"/>
      <c r="DD97" s="233"/>
      <c r="DE97" s="233"/>
      <c r="DF97" s="233"/>
      <c r="DG97" s="233"/>
      <c r="DH97" s="233"/>
      <c r="DI97" s="233"/>
      <c r="DJ97" s="233"/>
      <c r="DK97" s="233"/>
      <c r="DL97" s="233"/>
      <c r="DM97" s="233"/>
      <c r="DN97" s="233"/>
      <c r="DO97" s="233"/>
      <c r="DP97" s="233"/>
      <c r="DQ97" s="233"/>
      <c r="DR97" s="233"/>
      <c r="DS97" s="233"/>
      <c r="DT97" s="233"/>
      <c r="DU97" s="233"/>
      <c r="DV97" s="233"/>
      <c r="DW97" s="233"/>
      <c r="DX97" s="233"/>
      <c r="DY97" s="233"/>
      <c r="DZ97" s="233"/>
      <c r="EA97" s="233"/>
      <c r="EB97" s="233"/>
      <c r="EC97" s="233"/>
      <c r="ED97" s="233"/>
      <c r="EE97" s="233"/>
      <c r="EF97" s="233"/>
      <c r="EG97" s="233"/>
      <c r="EH97" s="233"/>
      <c r="EI97" s="233"/>
      <c r="EJ97" s="233"/>
      <c r="EK97" s="233"/>
      <c r="EL97" s="233"/>
      <c r="EM97" s="233"/>
      <c r="EN97" s="233"/>
    </row>
    <row r="98" spans="1:144" s="231" customFormat="1" ht="101.25" customHeight="1" x14ac:dyDescent="0.25">
      <c r="A98" s="233"/>
      <c r="B98" s="233"/>
      <c r="C98" s="233"/>
      <c r="D98" s="233"/>
      <c r="E98" s="233"/>
      <c r="F98" s="531"/>
      <c r="G98" s="272" t="s">
        <v>273</v>
      </c>
      <c r="H98" s="272" t="s">
        <v>1234</v>
      </c>
      <c r="I98" s="272" t="s">
        <v>1603</v>
      </c>
      <c r="J98" s="272"/>
      <c r="K98" s="272" t="s">
        <v>263</v>
      </c>
      <c r="L98" s="286" t="s">
        <v>1359</v>
      </c>
      <c r="M98" s="286"/>
      <c r="N98" s="286"/>
      <c r="O98" s="286" t="s">
        <v>1359</v>
      </c>
      <c r="P98" s="286" t="s">
        <v>1359</v>
      </c>
      <c r="Q98" s="286" t="s">
        <v>1359</v>
      </c>
      <c r="R98" s="286"/>
      <c r="S98" s="286" t="s">
        <v>1359</v>
      </c>
      <c r="T98" s="286"/>
      <c r="U98" s="286"/>
      <c r="V98" s="286"/>
      <c r="W98" s="286"/>
      <c r="X98" s="286"/>
      <c r="Y98" s="286"/>
      <c r="Z98" s="286"/>
      <c r="AA98" s="286"/>
      <c r="AB98" s="286" t="s">
        <v>1359</v>
      </c>
      <c r="AC98" s="286" t="s">
        <v>1359</v>
      </c>
      <c r="AD98" s="286"/>
      <c r="AE98" s="286"/>
      <c r="AF98" s="286"/>
      <c r="AG98" s="286"/>
      <c r="AH98" s="286"/>
      <c r="AI98" s="286"/>
      <c r="AJ98" s="286"/>
      <c r="AK98" s="286"/>
      <c r="AL98" s="286"/>
      <c r="AM98" s="286" t="s">
        <v>1359</v>
      </c>
      <c r="AN98" s="286"/>
      <c r="AO98" s="286"/>
      <c r="AP98" s="286"/>
      <c r="AQ98" s="286" t="s">
        <v>1359</v>
      </c>
      <c r="AR98" s="286" t="s">
        <v>1604</v>
      </c>
      <c r="AS98" s="276"/>
      <c r="AT98" s="276"/>
      <c r="AU98" s="276"/>
      <c r="AV98" s="276"/>
      <c r="AW98" s="276"/>
      <c r="AX98" s="233"/>
      <c r="AY98" s="233"/>
      <c r="AZ98" s="233"/>
      <c r="BA98" s="233"/>
      <c r="BB98" s="233"/>
      <c r="BC98" s="233"/>
      <c r="BD98" s="233"/>
      <c r="BE98" s="233"/>
      <c r="BF98" s="233"/>
      <c r="BG98" s="233"/>
      <c r="BH98" s="233"/>
      <c r="BI98" s="233"/>
      <c r="BJ98" s="233"/>
      <c r="BK98" s="233"/>
      <c r="BL98" s="233"/>
      <c r="BM98" s="233"/>
      <c r="BN98" s="233"/>
      <c r="BO98" s="233"/>
      <c r="BP98" s="233"/>
      <c r="BQ98" s="233"/>
      <c r="BR98" s="233"/>
      <c r="BS98" s="233"/>
      <c r="BT98" s="233"/>
      <c r="BU98" s="233"/>
      <c r="BV98" s="233"/>
      <c r="BW98" s="233"/>
      <c r="BX98" s="233"/>
      <c r="BY98" s="233"/>
      <c r="BZ98" s="233"/>
      <c r="CA98" s="233"/>
      <c r="CB98" s="233"/>
      <c r="CC98" s="233"/>
      <c r="CD98" s="233"/>
      <c r="CE98" s="233"/>
      <c r="CF98" s="233"/>
      <c r="CG98" s="233"/>
      <c r="CH98" s="233"/>
      <c r="CI98" s="233"/>
      <c r="CJ98" s="233"/>
      <c r="CK98" s="233"/>
      <c r="CL98" s="233"/>
      <c r="CM98" s="233"/>
      <c r="CN98" s="233"/>
      <c r="CO98" s="233"/>
      <c r="CP98" s="233"/>
      <c r="CQ98" s="233"/>
      <c r="CR98" s="233"/>
      <c r="CS98" s="233"/>
      <c r="CT98" s="233"/>
      <c r="CU98" s="233"/>
      <c r="CV98" s="233"/>
      <c r="CW98" s="233"/>
      <c r="CX98" s="233"/>
      <c r="CY98" s="233"/>
      <c r="CZ98" s="233"/>
      <c r="DA98" s="233"/>
      <c r="DB98" s="233"/>
      <c r="DC98" s="233"/>
      <c r="DD98" s="233"/>
      <c r="DE98" s="233"/>
      <c r="DF98" s="233"/>
      <c r="DG98" s="233"/>
      <c r="DH98" s="233"/>
      <c r="DI98" s="233"/>
      <c r="DJ98" s="233"/>
      <c r="DK98" s="233"/>
      <c r="DL98" s="233"/>
      <c r="DM98" s="233"/>
      <c r="DN98" s="233"/>
      <c r="DO98" s="233"/>
      <c r="DP98" s="233"/>
      <c r="DQ98" s="233"/>
      <c r="DR98" s="233"/>
      <c r="DS98" s="233"/>
      <c r="DT98" s="233"/>
      <c r="DU98" s="233"/>
      <c r="DV98" s="233"/>
      <c r="DW98" s="233"/>
      <c r="DX98" s="233"/>
      <c r="DY98" s="233"/>
      <c r="DZ98" s="233"/>
      <c r="EA98" s="233"/>
      <c r="EB98" s="233"/>
      <c r="EC98" s="233"/>
      <c r="ED98" s="233"/>
      <c r="EE98" s="233"/>
      <c r="EF98" s="233"/>
      <c r="EG98" s="233"/>
      <c r="EH98" s="233"/>
      <c r="EI98" s="233"/>
      <c r="EJ98" s="233"/>
      <c r="EK98" s="233"/>
      <c r="EL98" s="233"/>
      <c r="EM98" s="233"/>
      <c r="EN98" s="233"/>
    </row>
    <row r="99" spans="1:144" ht="82.5" customHeight="1" x14ac:dyDescent="0.15">
      <c r="F99" s="531"/>
      <c r="G99" s="272" t="s">
        <v>275</v>
      </c>
      <c r="H99" s="272" t="s">
        <v>1237</v>
      </c>
      <c r="I99" s="272" t="s">
        <v>1605</v>
      </c>
      <c r="J99" s="272"/>
      <c r="K99" s="272" t="s">
        <v>263</v>
      </c>
      <c r="L99" s="286" t="s">
        <v>1359</v>
      </c>
      <c r="M99" s="286"/>
      <c r="N99" s="286"/>
      <c r="O99" s="286" t="s">
        <v>1359</v>
      </c>
      <c r="P99" s="286" t="s">
        <v>1359</v>
      </c>
      <c r="Q99" s="286" t="s">
        <v>1359</v>
      </c>
      <c r="R99" s="286"/>
      <c r="S99" s="286" t="s">
        <v>1359</v>
      </c>
      <c r="T99" s="286"/>
      <c r="U99" s="286"/>
      <c r="V99" s="286"/>
      <c r="W99" s="286"/>
      <c r="X99" s="286"/>
      <c r="Y99" s="286"/>
      <c r="Z99" s="286"/>
      <c r="AA99" s="286"/>
      <c r="AB99" s="286" t="s">
        <v>1359</v>
      </c>
      <c r="AC99" s="286" t="s">
        <v>1359</v>
      </c>
      <c r="AD99" s="286"/>
      <c r="AE99" s="286"/>
      <c r="AF99" s="286"/>
      <c r="AG99" s="286"/>
      <c r="AH99" s="286"/>
      <c r="AI99" s="286"/>
      <c r="AJ99" s="286"/>
      <c r="AK99" s="286"/>
      <c r="AL99" s="286"/>
      <c r="AM99" s="286" t="s">
        <v>1359</v>
      </c>
      <c r="AN99" s="286"/>
      <c r="AO99" s="286"/>
      <c r="AP99" s="286"/>
      <c r="AQ99" s="286"/>
      <c r="AR99" s="286" t="s">
        <v>1376</v>
      </c>
      <c r="AS99" s="276"/>
      <c r="AT99" s="276"/>
      <c r="AU99" s="276"/>
      <c r="AV99" s="276"/>
      <c r="AW99" s="276"/>
      <c r="AX99" s="232"/>
      <c r="AY99" s="232"/>
      <c r="AZ99" s="232"/>
      <c r="BA99" s="232"/>
      <c r="BB99" s="232"/>
      <c r="BC99" s="232"/>
      <c r="BD99" s="232"/>
      <c r="BE99" s="232"/>
      <c r="BF99" s="232"/>
      <c r="BG99" s="232"/>
      <c r="BH99" s="232"/>
      <c r="BI99" s="232"/>
      <c r="BJ99" s="232"/>
      <c r="BK99" s="232"/>
      <c r="BL99" s="232"/>
      <c r="BM99" s="232"/>
      <c r="BN99" s="232"/>
      <c r="BO99" s="232"/>
      <c r="BP99" s="232"/>
      <c r="BQ99" s="232"/>
      <c r="BR99" s="232"/>
      <c r="BS99" s="232"/>
      <c r="BT99" s="232"/>
      <c r="BU99" s="232"/>
      <c r="BV99" s="232"/>
      <c r="BW99" s="232"/>
      <c r="BX99" s="232"/>
      <c r="BY99" s="232"/>
      <c r="BZ99" s="232"/>
      <c r="CA99" s="232"/>
      <c r="CB99" s="232"/>
      <c r="CC99" s="232"/>
      <c r="CD99" s="232"/>
      <c r="CE99" s="232"/>
      <c r="CF99" s="232"/>
      <c r="CG99" s="232"/>
      <c r="CH99" s="232"/>
      <c r="CI99" s="232"/>
      <c r="CJ99" s="232"/>
      <c r="CK99" s="232"/>
      <c r="CL99" s="232"/>
      <c r="CM99" s="232"/>
      <c r="CN99" s="232"/>
      <c r="CO99" s="232"/>
      <c r="CP99" s="232"/>
      <c r="CQ99" s="232"/>
      <c r="CR99" s="232"/>
      <c r="CS99" s="232"/>
      <c r="CT99" s="232"/>
      <c r="CU99" s="232"/>
      <c r="CV99" s="232"/>
      <c r="CW99" s="232"/>
      <c r="CX99" s="232"/>
      <c r="CY99" s="232"/>
      <c r="CZ99" s="232"/>
      <c r="DA99" s="232"/>
      <c r="DB99" s="232"/>
      <c r="DC99" s="232"/>
      <c r="DD99" s="232"/>
      <c r="DE99" s="232"/>
      <c r="DF99" s="232"/>
      <c r="DG99" s="232"/>
      <c r="DH99" s="232"/>
      <c r="DI99" s="232"/>
      <c r="DJ99" s="232"/>
      <c r="DK99" s="232"/>
      <c r="DL99" s="232"/>
      <c r="DM99" s="232"/>
      <c r="DN99" s="232"/>
      <c r="DO99" s="232"/>
      <c r="DP99" s="232"/>
      <c r="DQ99" s="232"/>
      <c r="DR99" s="232"/>
      <c r="DS99" s="232"/>
      <c r="DT99" s="232"/>
      <c r="DU99" s="232"/>
      <c r="DV99" s="232"/>
      <c r="DW99" s="232"/>
      <c r="DX99" s="232"/>
      <c r="DY99" s="232"/>
      <c r="DZ99" s="232"/>
      <c r="EA99" s="232"/>
      <c r="EB99" s="232"/>
      <c r="EC99" s="232"/>
      <c r="ED99" s="232"/>
      <c r="EE99" s="232"/>
      <c r="EF99" s="232"/>
      <c r="EG99" s="232"/>
      <c r="EH99" s="232"/>
      <c r="EI99" s="232"/>
      <c r="EJ99" s="232"/>
      <c r="EK99" s="232"/>
      <c r="EL99" s="232"/>
      <c r="EM99" s="232"/>
      <c r="EN99" s="232"/>
    </row>
    <row r="100" spans="1:144" ht="79.5" customHeight="1" x14ac:dyDescent="0.15">
      <c r="F100" s="531"/>
      <c r="G100" s="272" t="s">
        <v>277</v>
      </c>
      <c r="H100" s="272" t="s">
        <v>1239</v>
      </c>
      <c r="I100" s="272" t="s">
        <v>1606</v>
      </c>
      <c r="J100" s="272"/>
      <c r="K100" s="272" t="s">
        <v>263</v>
      </c>
      <c r="L100" s="286" t="s">
        <v>1359</v>
      </c>
      <c r="M100" s="286"/>
      <c r="N100" s="286"/>
      <c r="O100" s="286" t="s">
        <v>1359</v>
      </c>
      <c r="P100" s="286" t="s">
        <v>1359</v>
      </c>
      <c r="Q100" s="286" t="s">
        <v>1359</v>
      </c>
      <c r="R100" s="286" t="s">
        <v>1359</v>
      </c>
      <c r="S100" s="286"/>
      <c r="T100" s="286"/>
      <c r="U100" s="286"/>
      <c r="V100" s="286"/>
      <c r="W100" s="286"/>
      <c r="X100" s="286"/>
      <c r="Y100" s="286"/>
      <c r="Z100" s="286"/>
      <c r="AA100" s="286"/>
      <c r="AB100" s="286" t="s">
        <v>1359</v>
      </c>
      <c r="AC100" s="286" t="s">
        <v>1359</v>
      </c>
      <c r="AD100" s="286"/>
      <c r="AE100" s="286"/>
      <c r="AF100" s="286"/>
      <c r="AG100" s="286"/>
      <c r="AH100" s="286"/>
      <c r="AI100" s="286"/>
      <c r="AJ100" s="286"/>
      <c r="AK100" s="286" t="s">
        <v>1359</v>
      </c>
      <c r="AL100" s="286"/>
      <c r="AM100" s="286" t="s">
        <v>1359</v>
      </c>
      <c r="AN100" s="286"/>
      <c r="AO100" s="286"/>
      <c r="AP100" s="286"/>
      <c r="AQ100" s="286"/>
      <c r="AR100" s="286" t="s">
        <v>1607</v>
      </c>
      <c r="AS100" s="276"/>
      <c r="AT100" s="276"/>
      <c r="AU100" s="276"/>
      <c r="AV100" s="276"/>
      <c r="AW100" s="276"/>
      <c r="AX100" s="232"/>
      <c r="AY100" s="232"/>
      <c r="AZ100" s="232"/>
      <c r="BA100" s="232"/>
      <c r="BB100" s="232"/>
      <c r="BC100" s="232"/>
      <c r="BD100" s="232"/>
      <c r="BE100" s="232"/>
      <c r="BF100" s="232"/>
      <c r="BG100" s="232"/>
      <c r="BH100" s="232"/>
      <c r="BI100" s="232"/>
      <c r="BJ100" s="232"/>
      <c r="BK100" s="232"/>
      <c r="BL100" s="232"/>
      <c r="BM100" s="232"/>
      <c r="BN100" s="232"/>
      <c r="BO100" s="232"/>
      <c r="BP100" s="232"/>
      <c r="BQ100" s="232"/>
      <c r="BR100" s="232"/>
      <c r="BS100" s="232"/>
      <c r="BT100" s="232"/>
      <c r="BU100" s="232"/>
      <c r="BV100" s="232"/>
      <c r="BW100" s="232"/>
      <c r="BX100" s="232"/>
      <c r="BY100" s="232"/>
      <c r="BZ100" s="232"/>
      <c r="CA100" s="232"/>
      <c r="CB100" s="232"/>
      <c r="CC100" s="232"/>
      <c r="CD100" s="232"/>
      <c r="CE100" s="232"/>
      <c r="CF100" s="232"/>
      <c r="CG100" s="232"/>
      <c r="CH100" s="232"/>
      <c r="CI100" s="232"/>
      <c r="CJ100" s="232"/>
      <c r="CK100" s="232"/>
      <c r="CL100" s="232"/>
      <c r="CM100" s="232"/>
      <c r="CN100" s="232"/>
      <c r="CO100" s="232"/>
      <c r="CP100" s="232"/>
      <c r="CQ100" s="232"/>
      <c r="CR100" s="232"/>
      <c r="CS100" s="232"/>
      <c r="CT100" s="232"/>
      <c r="CU100" s="232"/>
      <c r="CV100" s="232"/>
      <c r="CW100" s="232"/>
      <c r="CX100" s="232"/>
      <c r="CY100" s="232"/>
      <c r="CZ100" s="232"/>
      <c r="DA100" s="232"/>
      <c r="DB100" s="232"/>
      <c r="DC100" s="232"/>
      <c r="DD100" s="232"/>
      <c r="DE100" s="232"/>
      <c r="DF100" s="232"/>
      <c r="DG100" s="232"/>
      <c r="DH100" s="232"/>
      <c r="DI100" s="232"/>
      <c r="DJ100" s="232"/>
      <c r="DK100" s="232"/>
      <c r="DL100" s="232"/>
      <c r="DM100" s="232"/>
      <c r="DN100" s="232"/>
      <c r="DO100" s="232"/>
      <c r="DP100" s="232"/>
      <c r="DQ100" s="232"/>
      <c r="DR100" s="232"/>
      <c r="DS100" s="232"/>
      <c r="DT100" s="232"/>
      <c r="DU100" s="232"/>
      <c r="DV100" s="232"/>
      <c r="DW100" s="232"/>
      <c r="DX100" s="232"/>
      <c r="DY100" s="232"/>
      <c r="DZ100" s="232"/>
      <c r="EA100" s="232"/>
      <c r="EB100" s="232"/>
      <c r="EC100" s="232"/>
      <c r="ED100" s="232"/>
      <c r="EE100" s="232"/>
      <c r="EF100" s="232"/>
      <c r="EG100" s="232"/>
      <c r="EH100" s="232"/>
      <c r="EI100" s="232"/>
      <c r="EJ100" s="232"/>
      <c r="EK100" s="232"/>
      <c r="EL100" s="232"/>
      <c r="EM100" s="232"/>
      <c r="EN100" s="232"/>
    </row>
    <row r="101" spans="1:144" s="231" customFormat="1" ht="31.5" x14ac:dyDescent="0.25">
      <c r="A101" s="233"/>
      <c r="B101" s="233"/>
      <c r="C101" s="233"/>
      <c r="D101" s="233"/>
      <c r="E101" s="233"/>
      <c r="F101" s="531"/>
      <c r="G101" s="272" t="s">
        <v>250</v>
      </c>
      <c r="H101" s="272" t="s">
        <v>1243</v>
      </c>
      <c r="I101" s="272" t="s">
        <v>1608</v>
      </c>
      <c r="J101" s="272"/>
      <c r="K101" s="272" t="s">
        <v>236</v>
      </c>
      <c r="L101" s="286" t="s">
        <v>1359</v>
      </c>
      <c r="M101" s="286" t="s">
        <v>1359</v>
      </c>
      <c r="N101" s="286"/>
      <c r="O101" s="286" t="s">
        <v>1359</v>
      </c>
      <c r="P101" s="286" t="s">
        <v>1359</v>
      </c>
      <c r="Q101" s="286" t="s">
        <v>1359</v>
      </c>
      <c r="R101" s="286" t="s">
        <v>1359</v>
      </c>
      <c r="S101" s="286" t="s">
        <v>1359</v>
      </c>
      <c r="T101" s="286" t="s">
        <v>1359</v>
      </c>
      <c r="U101" s="286"/>
      <c r="V101" s="286"/>
      <c r="W101" s="286"/>
      <c r="X101" s="286"/>
      <c r="Y101" s="286"/>
      <c r="Z101" s="286"/>
      <c r="AA101" s="286"/>
      <c r="AB101" s="286" t="s">
        <v>1359</v>
      </c>
      <c r="AC101" s="286" t="s">
        <v>1359</v>
      </c>
      <c r="AD101" s="286"/>
      <c r="AE101" s="286"/>
      <c r="AF101" s="286"/>
      <c r="AG101" s="286"/>
      <c r="AH101" s="286" t="s">
        <v>1359</v>
      </c>
      <c r="AI101" s="286"/>
      <c r="AJ101" s="286"/>
      <c r="AK101" s="286"/>
      <c r="AL101" s="286" t="s">
        <v>1359</v>
      </c>
      <c r="AM101" s="286" t="s">
        <v>1359</v>
      </c>
      <c r="AN101" s="286"/>
      <c r="AO101" s="286"/>
      <c r="AP101" s="286"/>
      <c r="AQ101" s="286"/>
      <c r="AR101" s="286" t="s">
        <v>1609</v>
      </c>
      <c r="AS101" s="276"/>
      <c r="AT101" s="276"/>
      <c r="AU101" s="276"/>
      <c r="AV101" s="276"/>
      <c r="AW101" s="276"/>
      <c r="AX101" s="233"/>
      <c r="AY101" s="233"/>
      <c r="AZ101" s="233"/>
      <c r="BA101" s="233"/>
      <c r="BB101" s="233"/>
      <c r="BC101" s="233"/>
      <c r="BD101" s="233"/>
      <c r="BE101" s="233"/>
      <c r="BF101" s="233"/>
      <c r="BG101" s="233"/>
      <c r="BH101" s="233"/>
      <c r="BI101" s="233"/>
      <c r="BJ101" s="233"/>
      <c r="BK101" s="233"/>
      <c r="BL101" s="233"/>
      <c r="BM101" s="233"/>
      <c r="BN101" s="233"/>
      <c r="BO101" s="233"/>
      <c r="BP101" s="233"/>
      <c r="BQ101" s="233"/>
      <c r="BR101" s="233"/>
      <c r="BS101" s="233"/>
      <c r="BT101" s="233"/>
      <c r="BU101" s="233"/>
      <c r="BV101" s="233"/>
      <c r="BW101" s="233"/>
      <c r="BX101" s="233"/>
      <c r="BY101" s="233"/>
      <c r="BZ101" s="233"/>
      <c r="CA101" s="233"/>
      <c r="CB101" s="233"/>
      <c r="CC101" s="233"/>
      <c r="CD101" s="233"/>
      <c r="CE101" s="233"/>
      <c r="CF101" s="233"/>
      <c r="CG101" s="233"/>
      <c r="CH101" s="233"/>
      <c r="CI101" s="233"/>
      <c r="CJ101" s="233"/>
      <c r="CK101" s="233"/>
      <c r="CL101" s="233"/>
      <c r="CM101" s="233"/>
      <c r="CN101" s="233"/>
      <c r="CO101" s="233"/>
      <c r="CP101" s="233"/>
      <c r="CQ101" s="233"/>
      <c r="CR101" s="233"/>
      <c r="CS101" s="233"/>
      <c r="CT101" s="233"/>
      <c r="CU101" s="233"/>
      <c r="CV101" s="233"/>
      <c r="CW101" s="233"/>
      <c r="CX101" s="233"/>
      <c r="CY101" s="233"/>
      <c r="CZ101" s="233"/>
      <c r="DA101" s="233"/>
      <c r="DB101" s="233"/>
      <c r="DC101" s="233"/>
      <c r="DD101" s="233"/>
      <c r="DE101" s="233"/>
      <c r="DF101" s="233"/>
      <c r="DG101" s="233"/>
      <c r="DH101" s="233"/>
      <c r="DI101" s="233"/>
      <c r="DJ101" s="233"/>
      <c r="DK101" s="233"/>
      <c r="DL101" s="233"/>
      <c r="DM101" s="233"/>
      <c r="DN101" s="233"/>
      <c r="DO101" s="233"/>
      <c r="DP101" s="233"/>
      <c r="DQ101" s="233"/>
      <c r="DR101" s="233"/>
      <c r="DS101" s="233"/>
      <c r="DT101" s="233"/>
      <c r="DU101" s="233"/>
      <c r="DV101" s="233"/>
      <c r="DW101" s="233"/>
      <c r="DX101" s="233"/>
      <c r="DY101" s="233"/>
      <c r="DZ101" s="233"/>
      <c r="EA101" s="233"/>
      <c r="EB101" s="233"/>
      <c r="EC101" s="233"/>
      <c r="ED101" s="233"/>
      <c r="EE101" s="233"/>
      <c r="EF101" s="233"/>
      <c r="EG101" s="233"/>
      <c r="EH101" s="233"/>
      <c r="EI101" s="233"/>
      <c r="EJ101" s="233"/>
      <c r="EK101" s="233"/>
      <c r="EL101" s="233"/>
      <c r="EM101" s="233"/>
      <c r="EN101" s="233"/>
    </row>
    <row r="102" spans="1:144" ht="21" x14ac:dyDescent="0.15">
      <c r="F102" s="531"/>
      <c r="G102" s="272" t="s">
        <v>278</v>
      </c>
      <c r="H102" s="272" t="s">
        <v>1247</v>
      </c>
      <c r="I102" s="272" t="s">
        <v>1610</v>
      </c>
      <c r="J102" s="272"/>
      <c r="K102" s="272" t="s">
        <v>1611</v>
      </c>
      <c r="L102" s="286" t="s">
        <v>1359</v>
      </c>
      <c r="M102" s="286"/>
      <c r="N102" s="286"/>
      <c r="O102" s="286" t="s">
        <v>1359</v>
      </c>
      <c r="P102" s="286" t="s">
        <v>1359</v>
      </c>
      <c r="Q102" s="286" t="s">
        <v>1359</v>
      </c>
      <c r="R102" s="286"/>
      <c r="S102" s="286" t="s">
        <v>1359</v>
      </c>
      <c r="T102" s="286"/>
      <c r="U102" s="286"/>
      <c r="V102" s="286"/>
      <c r="W102" s="286"/>
      <c r="X102" s="286"/>
      <c r="Y102" s="286"/>
      <c r="Z102" s="286"/>
      <c r="AA102" s="286"/>
      <c r="AB102" s="286" t="s">
        <v>1359</v>
      </c>
      <c r="AC102" s="286" t="s">
        <v>1359</v>
      </c>
      <c r="AD102" s="286"/>
      <c r="AE102" s="286"/>
      <c r="AF102" s="286"/>
      <c r="AG102" s="286"/>
      <c r="AH102" s="286"/>
      <c r="AI102" s="286"/>
      <c r="AJ102" s="286"/>
      <c r="AK102" s="286"/>
      <c r="AL102" s="286"/>
      <c r="AM102" s="286" t="s">
        <v>1359</v>
      </c>
      <c r="AN102" s="286"/>
      <c r="AO102" s="286"/>
      <c r="AP102" s="286"/>
      <c r="AQ102" s="286"/>
      <c r="AR102" s="286" t="s">
        <v>1612</v>
      </c>
      <c r="AS102" s="276"/>
      <c r="AT102" s="276"/>
      <c r="AU102" s="276"/>
      <c r="AV102" s="276"/>
      <c r="AW102" s="276"/>
      <c r="AX102" s="232"/>
      <c r="AY102" s="232"/>
      <c r="AZ102" s="232"/>
      <c r="BA102" s="232"/>
      <c r="BB102" s="232"/>
      <c r="BC102" s="232"/>
      <c r="BD102" s="232"/>
      <c r="BE102" s="232"/>
      <c r="BF102" s="232"/>
      <c r="BG102" s="232"/>
      <c r="BH102" s="232"/>
      <c r="BI102" s="232"/>
      <c r="BJ102" s="232"/>
      <c r="BK102" s="232"/>
      <c r="BL102" s="232"/>
      <c r="BM102" s="232"/>
      <c r="BN102" s="232"/>
      <c r="BO102" s="232"/>
      <c r="BP102" s="232"/>
      <c r="BQ102" s="232"/>
      <c r="BR102" s="232"/>
      <c r="BS102" s="232"/>
      <c r="BT102" s="232"/>
      <c r="BU102" s="232"/>
      <c r="BV102" s="232"/>
      <c r="BW102" s="232"/>
      <c r="BX102" s="232"/>
      <c r="BY102" s="232"/>
      <c r="BZ102" s="232"/>
      <c r="CA102" s="232"/>
      <c r="CB102" s="232"/>
      <c r="CC102" s="232"/>
      <c r="CD102" s="232"/>
      <c r="CE102" s="232"/>
      <c r="CF102" s="232"/>
      <c r="CG102" s="232"/>
      <c r="CH102" s="232"/>
      <c r="CI102" s="232"/>
      <c r="CJ102" s="232"/>
      <c r="CK102" s="232"/>
      <c r="CL102" s="232"/>
      <c r="CM102" s="232"/>
      <c r="CN102" s="232"/>
      <c r="CO102" s="232"/>
      <c r="CP102" s="232"/>
      <c r="CQ102" s="232"/>
      <c r="CR102" s="232"/>
      <c r="CS102" s="232"/>
      <c r="CT102" s="232"/>
      <c r="CU102" s="232"/>
      <c r="CV102" s="232"/>
      <c r="CW102" s="232"/>
      <c r="CX102" s="232"/>
      <c r="CY102" s="232"/>
      <c r="CZ102" s="232"/>
      <c r="DA102" s="232"/>
      <c r="DB102" s="232"/>
      <c r="DC102" s="232"/>
      <c r="DD102" s="232"/>
      <c r="DE102" s="232"/>
      <c r="DF102" s="232"/>
      <c r="DG102" s="232"/>
      <c r="DH102" s="232"/>
      <c r="DI102" s="232"/>
      <c r="DJ102" s="232"/>
      <c r="DK102" s="232"/>
      <c r="DL102" s="232"/>
      <c r="DM102" s="232"/>
      <c r="DN102" s="232"/>
      <c r="DO102" s="232"/>
      <c r="DP102" s="232"/>
      <c r="DQ102" s="232"/>
      <c r="DR102" s="232"/>
      <c r="DS102" s="232"/>
      <c r="DT102" s="232"/>
      <c r="DU102" s="232"/>
      <c r="DV102" s="232"/>
      <c r="DW102" s="232"/>
      <c r="DX102" s="232"/>
      <c r="DY102" s="232"/>
      <c r="DZ102" s="232"/>
      <c r="EA102" s="232"/>
      <c r="EB102" s="232"/>
      <c r="EC102" s="232"/>
      <c r="ED102" s="232"/>
      <c r="EE102" s="232"/>
      <c r="EF102" s="232"/>
      <c r="EG102" s="232"/>
      <c r="EH102" s="232"/>
      <c r="EI102" s="232"/>
      <c r="EJ102" s="232"/>
      <c r="EK102" s="232"/>
      <c r="EL102" s="232"/>
      <c r="EM102" s="232"/>
      <c r="EN102" s="232"/>
    </row>
    <row r="103" spans="1:144" ht="42" x14ac:dyDescent="0.15">
      <c r="F103" s="531"/>
      <c r="G103" s="272" t="s">
        <v>293</v>
      </c>
      <c r="H103" s="272" t="s">
        <v>1253</v>
      </c>
      <c r="I103" s="272" t="s">
        <v>1613</v>
      </c>
      <c r="J103" s="272"/>
      <c r="K103" s="272" t="s">
        <v>279</v>
      </c>
      <c r="L103" s="286" t="s">
        <v>1359</v>
      </c>
      <c r="M103" s="286"/>
      <c r="N103" s="286"/>
      <c r="O103" s="286" t="s">
        <v>1359</v>
      </c>
      <c r="P103" s="286" t="s">
        <v>1359</v>
      </c>
      <c r="Q103" s="286" t="s">
        <v>1359</v>
      </c>
      <c r="R103" s="286"/>
      <c r="S103" s="286" t="s">
        <v>1359</v>
      </c>
      <c r="T103" s="286"/>
      <c r="U103" s="286"/>
      <c r="V103" s="286"/>
      <c r="W103" s="286"/>
      <c r="X103" s="286"/>
      <c r="Y103" s="286"/>
      <c r="Z103" s="286"/>
      <c r="AA103" s="286"/>
      <c r="AB103" s="286" t="s">
        <v>1359</v>
      </c>
      <c r="AC103" s="286" t="s">
        <v>1359</v>
      </c>
      <c r="AD103" s="286"/>
      <c r="AE103" s="286"/>
      <c r="AF103" s="286"/>
      <c r="AG103" s="286"/>
      <c r="AH103" s="286"/>
      <c r="AI103" s="286"/>
      <c r="AJ103" s="286"/>
      <c r="AK103" s="286"/>
      <c r="AL103" s="286"/>
      <c r="AM103" s="286" t="s">
        <v>1359</v>
      </c>
      <c r="AN103" s="286"/>
      <c r="AO103" s="286"/>
      <c r="AP103" s="286"/>
      <c r="AQ103" s="286"/>
      <c r="AR103" s="286" t="s">
        <v>1614</v>
      </c>
      <c r="AS103" s="276"/>
      <c r="AT103" s="276"/>
      <c r="AU103" s="276"/>
      <c r="AV103" s="276"/>
      <c r="AW103" s="276"/>
      <c r="AX103" s="232"/>
      <c r="AY103" s="232"/>
      <c r="AZ103" s="232"/>
      <c r="BA103" s="232"/>
      <c r="BB103" s="232"/>
      <c r="BC103" s="232"/>
      <c r="BD103" s="232"/>
      <c r="BE103" s="232"/>
      <c r="BF103" s="232"/>
      <c r="BG103" s="232"/>
      <c r="BH103" s="232"/>
      <c r="BI103" s="232"/>
      <c r="BJ103" s="232"/>
      <c r="BK103" s="232"/>
      <c r="BL103" s="232"/>
      <c r="BM103" s="232"/>
      <c r="BN103" s="232"/>
      <c r="BO103" s="232"/>
      <c r="BP103" s="232"/>
      <c r="BQ103" s="232"/>
      <c r="BR103" s="232"/>
      <c r="BS103" s="232"/>
      <c r="BT103" s="232"/>
      <c r="BU103" s="232"/>
      <c r="BV103" s="232"/>
      <c r="BW103" s="232"/>
      <c r="BX103" s="232"/>
      <c r="BY103" s="232"/>
      <c r="BZ103" s="232"/>
      <c r="CA103" s="232"/>
      <c r="CB103" s="232"/>
      <c r="CC103" s="232"/>
      <c r="CD103" s="232"/>
      <c r="CE103" s="232"/>
      <c r="CF103" s="232"/>
      <c r="CG103" s="232"/>
      <c r="CH103" s="232"/>
      <c r="CI103" s="232"/>
      <c r="CJ103" s="232"/>
      <c r="CK103" s="232"/>
      <c r="CL103" s="232"/>
      <c r="CM103" s="232"/>
      <c r="CN103" s="232"/>
      <c r="CO103" s="232"/>
      <c r="CP103" s="232"/>
      <c r="CQ103" s="232"/>
      <c r="CR103" s="232"/>
      <c r="CS103" s="232"/>
      <c r="CT103" s="232"/>
      <c r="CU103" s="232"/>
      <c r="CV103" s="232"/>
      <c r="CW103" s="232"/>
      <c r="CX103" s="232"/>
      <c r="CY103" s="232"/>
      <c r="CZ103" s="232"/>
      <c r="DA103" s="232"/>
      <c r="DB103" s="232"/>
      <c r="DC103" s="232"/>
      <c r="DD103" s="232"/>
      <c r="DE103" s="232"/>
      <c r="DF103" s="232"/>
      <c r="DG103" s="232"/>
      <c r="DH103" s="232"/>
      <c r="DI103" s="232"/>
      <c r="DJ103" s="232"/>
      <c r="DK103" s="232"/>
      <c r="DL103" s="232"/>
      <c r="DM103" s="232"/>
      <c r="DN103" s="232"/>
      <c r="DO103" s="232"/>
      <c r="DP103" s="232"/>
      <c r="DQ103" s="232"/>
      <c r="DR103" s="232"/>
      <c r="DS103" s="232"/>
      <c r="DT103" s="232"/>
      <c r="DU103" s="232"/>
      <c r="DV103" s="232"/>
      <c r="DW103" s="232"/>
      <c r="DX103" s="232"/>
      <c r="DY103" s="232"/>
      <c r="DZ103" s="232"/>
      <c r="EA103" s="232"/>
      <c r="EB103" s="232"/>
      <c r="EC103" s="232"/>
      <c r="ED103" s="232"/>
      <c r="EE103" s="232"/>
      <c r="EF103" s="232"/>
      <c r="EG103" s="232"/>
      <c r="EH103" s="232"/>
      <c r="EI103" s="232"/>
      <c r="EJ103" s="232"/>
      <c r="EK103" s="232"/>
      <c r="EL103" s="232"/>
      <c r="EM103" s="232"/>
      <c r="EN103" s="232"/>
    </row>
    <row r="104" spans="1:144" s="231" customFormat="1" ht="31.5" x14ac:dyDescent="0.25">
      <c r="A104" s="233"/>
      <c r="B104" s="233"/>
      <c r="C104" s="233"/>
      <c r="D104" s="233"/>
      <c r="E104" s="233"/>
      <c r="F104" s="531"/>
      <c r="G104" s="272" t="s">
        <v>1615</v>
      </c>
      <c r="H104" s="272" t="s">
        <v>1259</v>
      </c>
      <c r="I104" s="272" t="s">
        <v>1616</v>
      </c>
      <c r="J104" s="272"/>
      <c r="K104" s="272" t="s">
        <v>423</v>
      </c>
      <c r="L104" s="286" t="s">
        <v>1359</v>
      </c>
      <c r="M104" s="286"/>
      <c r="N104" s="286"/>
      <c r="O104" s="286" t="s">
        <v>1359</v>
      </c>
      <c r="P104" s="286" t="s">
        <v>1359</v>
      </c>
      <c r="Q104" s="286"/>
      <c r="R104" s="286"/>
      <c r="S104" s="286" t="s">
        <v>1359</v>
      </c>
      <c r="T104" s="286"/>
      <c r="U104" s="286"/>
      <c r="V104" s="286"/>
      <c r="W104" s="286"/>
      <c r="X104" s="286"/>
      <c r="Y104" s="286" t="s">
        <v>1359</v>
      </c>
      <c r="Z104" s="286"/>
      <c r="AA104" s="286"/>
      <c r="AB104" s="286"/>
      <c r="AC104" s="286"/>
      <c r="AD104" s="286"/>
      <c r="AE104" s="286"/>
      <c r="AF104" s="286"/>
      <c r="AG104" s="268"/>
      <c r="AH104" s="268"/>
      <c r="AI104" s="268"/>
      <c r="AJ104" s="268"/>
      <c r="AK104" s="268"/>
      <c r="AL104" s="268"/>
      <c r="AM104" s="286" t="s">
        <v>1359</v>
      </c>
      <c r="AN104" s="286"/>
      <c r="AO104" s="286"/>
      <c r="AP104" s="286"/>
      <c r="AQ104" s="286"/>
      <c r="AR104" s="286" t="s">
        <v>1617</v>
      </c>
      <c r="AS104" s="276"/>
      <c r="AT104" s="276"/>
      <c r="AU104" s="276"/>
      <c r="AV104" s="276"/>
      <c r="AW104" s="276"/>
      <c r="AX104" s="233"/>
      <c r="AY104" s="233"/>
      <c r="AZ104" s="233"/>
      <c r="BA104" s="233"/>
      <c r="BB104" s="233"/>
      <c r="BC104" s="233"/>
      <c r="BD104" s="233"/>
      <c r="BE104" s="233"/>
      <c r="BF104" s="233"/>
      <c r="BG104" s="233"/>
      <c r="BH104" s="233"/>
      <c r="BI104" s="233"/>
      <c r="BJ104" s="233"/>
      <c r="BK104" s="233"/>
      <c r="BL104" s="233"/>
      <c r="BM104" s="233"/>
      <c r="BN104" s="233"/>
      <c r="BO104" s="233"/>
      <c r="BP104" s="233"/>
      <c r="BQ104" s="233"/>
      <c r="BR104" s="233"/>
      <c r="BS104" s="233"/>
      <c r="BT104" s="233"/>
      <c r="BU104" s="233"/>
      <c r="BV104" s="233"/>
      <c r="BW104" s="233"/>
      <c r="BX104" s="233"/>
      <c r="BY104" s="233"/>
      <c r="BZ104" s="233"/>
      <c r="CA104" s="233"/>
      <c r="CB104" s="233"/>
      <c r="CC104" s="233"/>
      <c r="CD104" s="233"/>
      <c r="CE104" s="233"/>
      <c r="CF104" s="233"/>
      <c r="CG104" s="233"/>
      <c r="CH104" s="233"/>
      <c r="CI104" s="233"/>
      <c r="CJ104" s="233"/>
      <c r="CK104" s="233"/>
      <c r="CL104" s="233"/>
      <c r="CM104" s="233"/>
      <c r="CN104" s="233"/>
      <c r="CO104" s="233"/>
      <c r="CP104" s="233"/>
      <c r="CQ104" s="233"/>
      <c r="CR104" s="233"/>
      <c r="CS104" s="233"/>
      <c r="CT104" s="233"/>
      <c r="CU104" s="233"/>
      <c r="CV104" s="233"/>
      <c r="CW104" s="233"/>
      <c r="CX104" s="233"/>
      <c r="CY104" s="233"/>
      <c r="CZ104" s="233"/>
      <c r="DA104" s="233"/>
      <c r="DB104" s="233"/>
      <c r="DC104" s="233"/>
      <c r="DD104" s="233"/>
      <c r="DE104" s="233"/>
      <c r="DF104" s="233"/>
      <c r="DG104" s="233"/>
      <c r="DH104" s="233"/>
      <c r="DI104" s="233"/>
      <c r="DJ104" s="233"/>
      <c r="DK104" s="233"/>
      <c r="DL104" s="233"/>
      <c r="DM104" s="233"/>
      <c r="DN104" s="233"/>
      <c r="DO104" s="233"/>
      <c r="DP104" s="233"/>
      <c r="DQ104" s="233"/>
      <c r="DR104" s="233"/>
      <c r="DS104" s="233"/>
      <c r="DT104" s="233"/>
      <c r="DU104" s="233"/>
      <c r="DV104" s="233"/>
      <c r="DW104" s="233"/>
      <c r="DX104" s="233"/>
      <c r="DY104" s="233"/>
      <c r="DZ104" s="233"/>
      <c r="EA104" s="233"/>
      <c r="EB104" s="233"/>
      <c r="EC104" s="233"/>
      <c r="ED104" s="233"/>
      <c r="EE104" s="233"/>
      <c r="EF104" s="233"/>
      <c r="EG104" s="233"/>
      <c r="EH104" s="233"/>
      <c r="EI104" s="233"/>
      <c r="EJ104" s="233"/>
      <c r="EK104" s="233"/>
      <c r="EL104" s="233"/>
      <c r="EM104" s="233"/>
      <c r="EN104" s="233"/>
    </row>
    <row r="105" spans="1:144" ht="52.5" x14ac:dyDescent="0.15">
      <c r="F105" s="531"/>
      <c r="G105" s="272" t="s">
        <v>294</v>
      </c>
      <c r="H105" s="272" t="s">
        <v>1262</v>
      </c>
      <c r="I105" s="272" t="s">
        <v>1618</v>
      </c>
      <c r="J105" s="272"/>
      <c r="K105" s="272" t="s">
        <v>279</v>
      </c>
      <c r="L105" s="286" t="s">
        <v>1359</v>
      </c>
      <c r="M105" s="286"/>
      <c r="N105" s="286"/>
      <c r="O105" s="286" t="s">
        <v>1359</v>
      </c>
      <c r="P105" s="286" t="s">
        <v>1359</v>
      </c>
      <c r="Q105" s="286" t="s">
        <v>1359</v>
      </c>
      <c r="R105" s="286"/>
      <c r="S105" s="286" t="s">
        <v>1359</v>
      </c>
      <c r="T105" s="286"/>
      <c r="U105" s="286"/>
      <c r="V105" s="286"/>
      <c r="W105" s="286"/>
      <c r="X105" s="286"/>
      <c r="Y105" s="286" t="s">
        <v>1359</v>
      </c>
      <c r="Z105" s="286"/>
      <c r="AA105" s="286"/>
      <c r="AB105" s="286" t="s">
        <v>1359</v>
      </c>
      <c r="AC105" s="286"/>
      <c r="AD105" s="286"/>
      <c r="AE105" s="286"/>
      <c r="AF105" s="286"/>
      <c r="AG105" s="286"/>
      <c r="AH105" s="286"/>
      <c r="AI105" s="286"/>
      <c r="AJ105" s="286"/>
      <c r="AK105" s="286"/>
      <c r="AL105" s="286" t="s">
        <v>1359</v>
      </c>
      <c r="AM105" s="286" t="s">
        <v>1359</v>
      </c>
      <c r="AN105" s="286"/>
      <c r="AO105" s="286"/>
      <c r="AP105" s="286"/>
      <c r="AQ105" s="286"/>
      <c r="AR105" s="286" t="s">
        <v>1619</v>
      </c>
      <c r="AS105" s="276"/>
      <c r="AT105" s="276"/>
      <c r="AU105" s="276"/>
      <c r="AV105" s="276"/>
      <c r="AW105" s="276"/>
      <c r="AX105" s="232"/>
      <c r="AY105" s="232"/>
      <c r="AZ105" s="232"/>
      <c r="BA105" s="232"/>
      <c r="BB105" s="232"/>
      <c r="BC105" s="232"/>
      <c r="BD105" s="232"/>
      <c r="BE105" s="232"/>
      <c r="BF105" s="232"/>
      <c r="BG105" s="232"/>
      <c r="BH105" s="232"/>
      <c r="BI105" s="232"/>
      <c r="BJ105" s="232"/>
      <c r="BK105" s="232"/>
      <c r="BL105" s="232"/>
      <c r="BM105" s="232"/>
      <c r="BN105" s="232"/>
      <c r="BO105" s="232"/>
      <c r="BP105" s="232"/>
      <c r="BQ105" s="232"/>
      <c r="BR105" s="232"/>
      <c r="BS105" s="232"/>
      <c r="BT105" s="232"/>
      <c r="BU105" s="232"/>
      <c r="BV105" s="232"/>
      <c r="BW105" s="232"/>
      <c r="BX105" s="232"/>
      <c r="BY105" s="232"/>
      <c r="BZ105" s="232"/>
      <c r="CA105" s="232"/>
      <c r="CB105" s="232"/>
      <c r="CC105" s="232"/>
      <c r="CD105" s="232"/>
      <c r="CE105" s="232"/>
      <c r="CF105" s="232"/>
      <c r="CG105" s="232"/>
      <c r="CH105" s="232"/>
      <c r="CI105" s="232"/>
      <c r="CJ105" s="232"/>
      <c r="CK105" s="232"/>
      <c r="CL105" s="232"/>
      <c r="CM105" s="232"/>
      <c r="CN105" s="232"/>
      <c r="CO105" s="232"/>
      <c r="CP105" s="232"/>
      <c r="CQ105" s="232"/>
      <c r="CR105" s="232"/>
      <c r="CS105" s="232"/>
      <c r="CT105" s="232"/>
      <c r="CU105" s="232"/>
      <c r="CV105" s="232"/>
      <c r="CW105" s="232"/>
      <c r="CX105" s="232"/>
      <c r="CY105" s="232"/>
      <c r="CZ105" s="232"/>
      <c r="DA105" s="232"/>
      <c r="DB105" s="232"/>
      <c r="DC105" s="232"/>
      <c r="DD105" s="232"/>
      <c r="DE105" s="232"/>
      <c r="DF105" s="232"/>
      <c r="DG105" s="232"/>
      <c r="DH105" s="232"/>
      <c r="DI105" s="232"/>
      <c r="DJ105" s="232"/>
      <c r="DK105" s="232"/>
      <c r="DL105" s="232"/>
      <c r="DM105" s="232"/>
      <c r="DN105" s="232"/>
      <c r="DO105" s="232"/>
      <c r="DP105" s="232"/>
      <c r="DQ105" s="232"/>
      <c r="DR105" s="232"/>
      <c r="DS105" s="232"/>
      <c r="DT105" s="232"/>
      <c r="DU105" s="232"/>
      <c r="DV105" s="232"/>
      <c r="DW105" s="232"/>
      <c r="DX105" s="232"/>
      <c r="DY105" s="232"/>
      <c r="DZ105" s="232"/>
      <c r="EA105" s="232"/>
      <c r="EB105" s="232"/>
      <c r="EC105" s="232"/>
      <c r="ED105" s="232"/>
      <c r="EE105" s="232"/>
      <c r="EF105" s="232"/>
      <c r="EG105" s="232"/>
      <c r="EH105" s="232"/>
      <c r="EI105" s="232"/>
      <c r="EJ105" s="232"/>
      <c r="EK105" s="232"/>
      <c r="EL105" s="232"/>
      <c r="EM105" s="232"/>
      <c r="EN105" s="232"/>
    </row>
    <row r="106" spans="1:144" ht="94.5" x14ac:dyDescent="0.15">
      <c r="F106" s="532"/>
      <c r="G106" s="272" t="s">
        <v>295</v>
      </c>
      <c r="H106" s="272" t="s">
        <v>1620</v>
      </c>
      <c r="I106" s="272"/>
      <c r="J106" s="272" t="s">
        <v>1621</v>
      </c>
      <c r="K106" s="272" t="s">
        <v>279</v>
      </c>
      <c r="L106" s="286" t="s">
        <v>1359</v>
      </c>
      <c r="M106" s="286"/>
      <c r="N106" s="286"/>
      <c r="O106" s="286" t="s">
        <v>1359</v>
      </c>
      <c r="P106" s="286"/>
      <c r="Q106" s="286"/>
      <c r="R106" s="286"/>
      <c r="S106" s="286" t="s">
        <v>1359</v>
      </c>
      <c r="T106" s="286"/>
      <c r="U106" s="286"/>
      <c r="V106" s="286"/>
      <c r="W106" s="286"/>
      <c r="X106" s="286"/>
      <c r="Y106" s="286" t="s">
        <v>1359</v>
      </c>
      <c r="Z106" s="286"/>
      <c r="AA106" s="286"/>
      <c r="AB106" s="286" t="s">
        <v>1359</v>
      </c>
      <c r="AC106" s="286"/>
      <c r="AD106" s="286"/>
      <c r="AE106" s="286" t="s">
        <v>1359</v>
      </c>
      <c r="AF106" s="286"/>
      <c r="AG106" s="286"/>
      <c r="AH106" s="286"/>
      <c r="AI106" s="286"/>
      <c r="AJ106" s="286"/>
      <c r="AK106" s="286"/>
      <c r="AL106" s="286"/>
      <c r="AM106" s="286" t="s">
        <v>1359</v>
      </c>
      <c r="AN106" s="286" t="s">
        <v>1359</v>
      </c>
      <c r="AO106" s="286"/>
      <c r="AP106" s="286"/>
      <c r="AQ106" s="286"/>
      <c r="AR106" s="286"/>
      <c r="AS106" s="276"/>
      <c r="AT106" s="276"/>
      <c r="AU106" s="276"/>
      <c r="AV106" s="276"/>
      <c r="AW106" s="276"/>
      <c r="AX106" s="232"/>
      <c r="AY106" s="232"/>
      <c r="AZ106" s="232"/>
      <c r="BA106" s="232"/>
      <c r="BB106" s="232"/>
      <c r="BC106" s="232"/>
      <c r="BD106" s="232"/>
      <c r="BE106" s="232"/>
      <c r="BF106" s="232"/>
      <c r="BG106" s="232"/>
      <c r="BH106" s="232"/>
      <c r="BI106" s="232"/>
      <c r="BJ106" s="232"/>
      <c r="BK106" s="232"/>
      <c r="BL106" s="232"/>
      <c r="BM106" s="232"/>
      <c r="BN106" s="232"/>
      <c r="BO106" s="232"/>
      <c r="BP106" s="232"/>
      <c r="BQ106" s="232"/>
      <c r="BR106" s="232"/>
      <c r="BS106" s="232"/>
      <c r="BT106" s="232"/>
      <c r="BU106" s="232"/>
      <c r="BV106" s="232"/>
      <c r="BW106" s="232"/>
      <c r="BX106" s="232"/>
      <c r="BY106" s="232"/>
      <c r="BZ106" s="232"/>
      <c r="CA106" s="232"/>
      <c r="CB106" s="232"/>
      <c r="CC106" s="232"/>
      <c r="CD106" s="232"/>
      <c r="CE106" s="232"/>
      <c r="CF106" s="232"/>
      <c r="CG106" s="232"/>
      <c r="CH106" s="232"/>
      <c r="CI106" s="232"/>
      <c r="CJ106" s="232"/>
      <c r="CK106" s="232"/>
      <c r="CL106" s="232"/>
      <c r="CM106" s="232"/>
      <c r="CN106" s="232"/>
      <c r="CO106" s="232"/>
      <c r="CP106" s="232"/>
      <c r="CQ106" s="232"/>
      <c r="CR106" s="232"/>
      <c r="CS106" s="232"/>
      <c r="CT106" s="232"/>
      <c r="CU106" s="232"/>
      <c r="CV106" s="232"/>
      <c r="CW106" s="232"/>
      <c r="CX106" s="232"/>
      <c r="CY106" s="232"/>
      <c r="CZ106" s="232"/>
      <c r="DA106" s="232"/>
      <c r="DB106" s="232"/>
      <c r="DC106" s="232"/>
      <c r="DD106" s="232"/>
      <c r="DE106" s="232"/>
      <c r="DF106" s="232"/>
      <c r="DG106" s="232"/>
      <c r="DH106" s="232"/>
      <c r="DI106" s="232"/>
      <c r="DJ106" s="232"/>
      <c r="DK106" s="232"/>
      <c r="DL106" s="232"/>
      <c r="DM106" s="232"/>
      <c r="DN106" s="232"/>
      <c r="DO106" s="232"/>
      <c r="DP106" s="232"/>
      <c r="DQ106" s="232"/>
      <c r="DR106" s="232"/>
      <c r="DS106" s="232"/>
      <c r="DT106" s="232"/>
      <c r="DU106" s="232"/>
      <c r="DV106" s="232"/>
      <c r="DW106" s="232"/>
      <c r="DX106" s="232"/>
      <c r="DY106" s="232"/>
      <c r="DZ106" s="232"/>
      <c r="EA106" s="232"/>
      <c r="EB106" s="232"/>
      <c r="EC106" s="232"/>
      <c r="ED106" s="232"/>
      <c r="EE106" s="232"/>
      <c r="EF106" s="232"/>
      <c r="EG106" s="232"/>
      <c r="EH106" s="232"/>
      <c r="EI106" s="232"/>
      <c r="EJ106" s="232"/>
      <c r="EK106" s="232"/>
      <c r="EL106" s="232"/>
      <c r="EM106" s="232"/>
      <c r="EN106" s="232"/>
    </row>
    <row r="107" spans="1:144" x14ac:dyDescent="0.15">
      <c r="F107" s="269"/>
      <c r="G107" s="271"/>
      <c r="H107" s="271"/>
      <c r="I107" s="271"/>
      <c r="J107" s="271"/>
      <c r="K107" s="271"/>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85"/>
      <c r="AS107" s="276"/>
      <c r="AT107" s="276"/>
      <c r="AU107" s="276"/>
      <c r="AV107" s="276"/>
      <c r="AW107" s="276"/>
      <c r="AX107" s="232"/>
      <c r="AY107" s="232"/>
      <c r="AZ107" s="232"/>
      <c r="BA107" s="232"/>
      <c r="BB107" s="232"/>
      <c r="BC107" s="232"/>
      <c r="BD107" s="232"/>
      <c r="BE107" s="232"/>
      <c r="BF107" s="232"/>
      <c r="BG107" s="232"/>
      <c r="BH107" s="232"/>
    </row>
    <row r="108" spans="1:144" s="231" customFormat="1" x14ac:dyDescent="0.25">
      <c r="A108" s="233"/>
      <c r="B108" s="233"/>
      <c r="C108" s="233"/>
      <c r="D108" s="233"/>
      <c r="E108" s="233"/>
      <c r="F108" s="269"/>
      <c r="G108" s="273"/>
      <c r="H108" s="273"/>
      <c r="I108" s="273"/>
      <c r="J108" s="273"/>
      <c r="K108" s="273"/>
      <c r="L108" s="276"/>
      <c r="M108" s="276"/>
      <c r="N108" s="276"/>
      <c r="O108" s="276"/>
      <c r="P108" s="276"/>
      <c r="Q108" s="276"/>
      <c r="R108" s="276"/>
      <c r="S108" s="276"/>
      <c r="T108" s="276"/>
      <c r="U108" s="276"/>
      <c r="V108" s="276"/>
      <c r="W108" s="276"/>
      <c r="X108" s="276"/>
      <c r="Y108" s="276"/>
      <c r="Z108" s="276"/>
      <c r="AA108" s="276"/>
      <c r="AB108" s="276"/>
      <c r="AC108" s="276"/>
      <c r="AD108" s="276"/>
      <c r="AE108" s="276"/>
      <c r="AF108" s="276"/>
      <c r="AG108" s="276"/>
      <c r="AH108" s="276"/>
      <c r="AI108" s="276"/>
      <c r="AJ108" s="276"/>
      <c r="AK108" s="276"/>
      <c r="AL108" s="276"/>
      <c r="AM108" s="276"/>
      <c r="AN108" s="276"/>
      <c r="AO108" s="276"/>
      <c r="AP108" s="276"/>
      <c r="AQ108" s="276"/>
      <c r="AR108" s="285"/>
      <c r="AS108" s="276"/>
      <c r="AT108" s="276"/>
      <c r="AU108" s="276"/>
      <c r="AV108" s="276"/>
      <c r="AW108" s="276"/>
      <c r="AX108" s="233"/>
      <c r="AY108" s="233"/>
      <c r="AZ108" s="233"/>
      <c r="BA108" s="233"/>
      <c r="BB108" s="233"/>
      <c r="BC108" s="233"/>
      <c r="BD108" s="233"/>
      <c r="BE108" s="233"/>
      <c r="BF108" s="233"/>
      <c r="BG108" s="233"/>
      <c r="BH108" s="233"/>
    </row>
    <row r="109" spans="1:144" s="231" customFormat="1" x14ac:dyDescent="0.25">
      <c r="A109" s="233"/>
      <c r="B109" s="233"/>
      <c r="C109" s="233"/>
      <c r="D109" s="233"/>
      <c r="E109" s="233"/>
      <c r="F109" s="269"/>
      <c r="G109" s="273"/>
      <c r="H109" s="273"/>
      <c r="I109" s="273"/>
      <c r="J109" s="273"/>
      <c r="K109" s="273"/>
      <c r="L109" s="276"/>
      <c r="M109" s="276"/>
      <c r="N109" s="276"/>
      <c r="O109" s="276"/>
      <c r="P109" s="276"/>
      <c r="Q109" s="276"/>
      <c r="R109" s="276"/>
      <c r="S109" s="276"/>
      <c r="T109" s="276"/>
      <c r="U109" s="276"/>
      <c r="V109" s="276"/>
      <c r="W109" s="276"/>
      <c r="X109" s="276"/>
      <c r="Y109" s="276"/>
      <c r="Z109" s="276"/>
      <c r="AA109" s="276"/>
      <c r="AB109" s="276"/>
      <c r="AC109" s="276"/>
      <c r="AD109" s="276"/>
      <c r="AE109" s="276"/>
      <c r="AF109" s="276"/>
      <c r="AG109" s="276"/>
      <c r="AH109" s="276"/>
      <c r="AI109" s="276"/>
      <c r="AJ109" s="276"/>
      <c r="AK109" s="276"/>
      <c r="AL109" s="276"/>
      <c r="AM109" s="276"/>
      <c r="AN109" s="276"/>
      <c r="AO109" s="276"/>
      <c r="AP109" s="276"/>
      <c r="AQ109" s="276"/>
      <c r="AR109" s="285"/>
      <c r="AS109" s="276"/>
      <c r="AT109" s="276"/>
      <c r="AU109" s="276"/>
      <c r="AV109" s="276"/>
      <c r="AW109" s="276"/>
      <c r="AX109" s="233"/>
      <c r="AY109" s="233"/>
      <c r="AZ109" s="233"/>
      <c r="BA109" s="233"/>
      <c r="BB109" s="233"/>
      <c r="BC109" s="233"/>
      <c r="BD109" s="233"/>
      <c r="BE109" s="233"/>
      <c r="BF109" s="233"/>
      <c r="BG109" s="233"/>
      <c r="BH109" s="233"/>
    </row>
    <row r="110" spans="1:144" s="231" customFormat="1" x14ac:dyDescent="0.25">
      <c r="A110" s="233"/>
      <c r="B110" s="233"/>
      <c r="C110" s="233"/>
      <c r="D110" s="233"/>
      <c r="E110" s="233"/>
      <c r="F110" s="269"/>
      <c r="G110" s="273"/>
      <c r="H110" s="273"/>
      <c r="I110" s="273"/>
      <c r="J110" s="273"/>
      <c r="K110" s="273"/>
      <c r="L110" s="276"/>
      <c r="M110" s="276"/>
      <c r="N110" s="276"/>
      <c r="O110" s="276"/>
      <c r="P110" s="276"/>
      <c r="Q110" s="276"/>
      <c r="R110" s="276"/>
      <c r="S110" s="276"/>
      <c r="T110" s="276"/>
      <c r="U110" s="276"/>
      <c r="V110" s="276"/>
      <c r="W110" s="276"/>
      <c r="X110" s="276"/>
      <c r="Y110" s="276"/>
      <c r="Z110" s="276"/>
      <c r="AA110" s="276"/>
      <c r="AB110" s="276"/>
      <c r="AC110" s="276"/>
      <c r="AD110" s="276"/>
      <c r="AE110" s="276"/>
      <c r="AF110" s="276"/>
      <c r="AG110" s="276"/>
      <c r="AH110" s="276"/>
      <c r="AI110" s="276"/>
      <c r="AJ110" s="276"/>
      <c r="AK110" s="276"/>
      <c r="AL110" s="276"/>
      <c r="AM110" s="276"/>
      <c r="AN110" s="276"/>
      <c r="AO110" s="276"/>
      <c r="AP110" s="276"/>
      <c r="AQ110" s="276"/>
      <c r="AR110" s="285"/>
      <c r="AS110" s="276"/>
      <c r="AT110" s="276"/>
      <c r="AU110" s="276"/>
      <c r="AV110" s="276"/>
      <c r="AW110" s="276"/>
      <c r="AX110" s="233"/>
      <c r="AY110" s="233"/>
      <c r="AZ110" s="233"/>
      <c r="BA110" s="233"/>
      <c r="BB110" s="233"/>
      <c r="BC110" s="233"/>
      <c r="BD110" s="233"/>
      <c r="BE110" s="233"/>
      <c r="BF110" s="233"/>
      <c r="BG110" s="233"/>
      <c r="BH110" s="233"/>
    </row>
    <row r="111" spans="1:144" s="231" customFormat="1" x14ac:dyDescent="0.25">
      <c r="A111" s="233"/>
      <c r="B111" s="233"/>
      <c r="C111" s="233"/>
      <c r="D111" s="233"/>
      <c r="E111" s="233"/>
      <c r="F111" s="269"/>
      <c r="G111" s="273"/>
      <c r="H111" s="273"/>
      <c r="I111" s="273"/>
      <c r="J111" s="273"/>
      <c r="K111" s="273"/>
      <c r="L111" s="276"/>
      <c r="M111" s="276"/>
      <c r="N111" s="276"/>
      <c r="O111" s="276"/>
      <c r="P111" s="276"/>
      <c r="Q111" s="276"/>
      <c r="R111" s="276"/>
      <c r="S111" s="276"/>
      <c r="T111" s="276"/>
      <c r="U111" s="276"/>
      <c r="V111" s="276"/>
      <c r="W111" s="276"/>
      <c r="X111" s="276"/>
      <c r="Y111" s="276"/>
      <c r="Z111" s="276"/>
      <c r="AA111" s="276"/>
      <c r="AB111" s="276"/>
      <c r="AC111" s="276"/>
      <c r="AD111" s="276"/>
      <c r="AE111" s="276"/>
      <c r="AF111" s="276"/>
      <c r="AG111" s="276"/>
      <c r="AH111" s="276"/>
      <c r="AI111" s="276"/>
      <c r="AJ111" s="276"/>
      <c r="AK111" s="276"/>
      <c r="AL111" s="276"/>
      <c r="AM111" s="276"/>
      <c r="AN111" s="276"/>
      <c r="AO111" s="276"/>
      <c r="AP111" s="276"/>
      <c r="AQ111" s="276"/>
      <c r="AR111" s="285"/>
      <c r="AS111" s="276"/>
      <c r="AT111" s="276"/>
      <c r="AU111" s="276"/>
      <c r="AV111" s="276"/>
      <c r="AW111" s="276"/>
      <c r="AX111" s="233"/>
      <c r="AY111" s="233"/>
      <c r="AZ111" s="233"/>
      <c r="BA111" s="233"/>
      <c r="BB111" s="233"/>
      <c r="BC111" s="233"/>
      <c r="BD111" s="233"/>
      <c r="BE111" s="233"/>
      <c r="BF111" s="233"/>
      <c r="BG111" s="233"/>
      <c r="BH111" s="233"/>
    </row>
    <row r="112" spans="1:144" x14ac:dyDescent="0.15">
      <c r="F112" s="269"/>
      <c r="G112" s="271"/>
      <c r="H112" s="271"/>
      <c r="I112" s="271"/>
      <c r="J112" s="271"/>
      <c r="K112" s="271"/>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85"/>
      <c r="AS112" s="276"/>
      <c r="AT112" s="276"/>
      <c r="AU112" s="276"/>
      <c r="AV112" s="276"/>
      <c r="AW112" s="276"/>
      <c r="AX112" s="232"/>
      <c r="AY112" s="232"/>
      <c r="AZ112" s="232"/>
      <c r="BA112" s="232"/>
      <c r="BB112" s="232"/>
      <c r="BC112" s="232"/>
      <c r="BD112" s="232"/>
      <c r="BE112" s="232"/>
      <c r="BF112" s="232"/>
      <c r="BG112" s="232"/>
      <c r="BH112" s="232"/>
    </row>
    <row r="113" spans="1:60" x14ac:dyDescent="0.15">
      <c r="F113" s="269"/>
      <c r="G113" s="271"/>
      <c r="H113" s="271"/>
      <c r="I113" s="271"/>
      <c r="J113" s="271"/>
      <c r="K113" s="271"/>
      <c r="L113" s="276"/>
      <c r="M113" s="276"/>
      <c r="N113" s="276"/>
      <c r="O113" s="276"/>
      <c r="P113" s="276"/>
      <c r="Q113" s="276"/>
      <c r="R113" s="276"/>
      <c r="S113" s="276"/>
      <c r="T113" s="276"/>
      <c r="U113" s="276"/>
      <c r="V113" s="276"/>
      <c r="W113" s="276"/>
      <c r="X113" s="276"/>
      <c r="Y113" s="276"/>
      <c r="Z113" s="276"/>
      <c r="AA113" s="276"/>
      <c r="AB113" s="276"/>
      <c r="AC113" s="276"/>
      <c r="AD113" s="276"/>
      <c r="AE113" s="276"/>
      <c r="AF113" s="276"/>
      <c r="AG113" s="276"/>
      <c r="AH113" s="276"/>
      <c r="AI113" s="276"/>
      <c r="AJ113" s="276"/>
      <c r="AK113" s="276"/>
      <c r="AL113" s="276"/>
      <c r="AM113" s="276"/>
      <c r="AN113" s="276"/>
      <c r="AO113" s="276"/>
      <c r="AP113" s="276"/>
      <c r="AQ113" s="276"/>
      <c r="AR113" s="285"/>
      <c r="AS113" s="276"/>
      <c r="AT113" s="276"/>
      <c r="AU113" s="276"/>
      <c r="AV113" s="276"/>
      <c r="AW113" s="276"/>
      <c r="AX113" s="232"/>
      <c r="AY113" s="232"/>
      <c r="AZ113" s="232"/>
      <c r="BA113" s="232"/>
      <c r="BB113" s="232"/>
      <c r="BC113" s="232"/>
      <c r="BD113" s="232"/>
      <c r="BE113" s="232"/>
      <c r="BF113" s="232"/>
      <c r="BG113" s="232"/>
      <c r="BH113" s="232"/>
    </row>
    <row r="114" spans="1:60" x14ac:dyDescent="0.15">
      <c r="F114" s="269"/>
      <c r="G114" s="271"/>
      <c r="H114" s="271"/>
      <c r="I114" s="271"/>
      <c r="J114" s="271"/>
      <c r="K114" s="271"/>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85"/>
      <c r="AS114" s="276"/>
      <c r="AT114" s="276"/>
      <c r="AU114" s="276"/>
      <c r="AV114" s="276"/>
      <c r="AW114" s="276"/>
      <c r="AX114" s="232"/>
      <c r="AY114" s="232"/>
      <c r="AZ114" s="232"/>
      <c r="BA114" s="232"/>
      <c r="BB114" s="232"/>
      <c r="BC114" s="232"/>
      <c r="BD114" s="232"/>
      <c r="BE114" s="232"/>
      <c r="BF114" s="232"/>
      <c r="BG114" s="232"/>
      <c r="BH114" s="232"/>
    </row>
    <row r="115" spans="1:60" s="231" customFormat="1" x14ac:dyDescent="0.25">
      <c r="A115" s="233"/>
      <c r="B115" s="233"/>
      <c r="C115" s="233"/>
      <c r="D115" s="233"/>
      <c r="E115" s="233"/>
      <c r="F115" s="269"/>
      <c r="G115" s="273"/>
      <c r="H115" s="273"/>
      <c r="I115" s="273"/>
      <c r="J115" s="273"/>
      <c r="K115" s="273"/>
      <c r="L115" s="276"/>
      <c r="M115" s="276"/>
      <c r="N115" s="276"/>
      <c r="O115" s="276"/>
      <c r="P115" s="276"/>
      <c r="Q115" s="276"/>
      <c r="R115" s="276"/>
      <c r="S115" s="276"/>
      <c r="T115" s="276"/>
      <c r="U115" s="276"/>
      <c r="V115" s="276"/>
      <c r="W115" s="276"/>
      <c r="X115" s="276"/>
      <c r="Y115" s="276"/>
      <c r="Z115" s="276"/>
      <c r="AA115" s="276"/>
      <c r="AB115" s="276"/>
      <c r="AC115" s="276"/>
      <c r="AD115" s="276"/>
      <c r="AE115" s="276"/>
      <c r="AF115" s="276"/>
      <c r="AG115" s="276"/>
      <c r="AH115" s="276"/>
      <c r="AI115" s="276"/>
      <c r="AJ115" s="276"/>
      <c r="AK115" s="276"/>
      <c r="AL115" s="276"/>
      <c r="AM115" s="276"/>
      <c r="AN115" s="276"/>
      <c r="AO115" s="276"/>
      <c r="AP115" s="276"/>
      <c r="AQ115" s="276"/>
      <c r="AR115" s="285"/>
      <c r="AS115" s="276"/>
      <c r="AT115" s="276"/>
      <c r="AU115" s="276"/>
      <c r="AV115" s="276"/>
      <c r="AW115" s="276"/>
      <c r="AX115" s="233"/>
      <c r="AY115" s="233"/>
      <c r="AZ115" s="233"/>
      <c r="BA115" s="233"/>
      <c r="BB115" s="233"/>
      <c r="BC115" s="233"/>
      <c r="BD115" s="233"/>
      <c r="BE115" s="233"/>
      <c r="BF115" s="233"/>
      <c r="BG115" s="233"/>
      <c r="BH115" s="233"/>
    </row>
    <row r="116" spans="1:60" s="231" customFormat="1" x14ac:dyDescent="0.25">
      <c r="A116" s="233"/>
      <c r="B116" s="233"/>
      <c r="C116" s="233"/>
      <c r="D116" s="233"/>
      <c r="E116" s="233"/>
      <c r="F116" s="269"/>
      <c r="G116" s="273"/>
      <c r="H116" s="273"/>
      <c r="I116" s="273"/>
      <c r="J116" s="273"/>
      <c r="K116" s="273"/>
      <c r="L116" s="276"/>
      <c r="M116" s="276"/>
      <c r="N116" s="276"/>
      <c r="O116" s="276"/>
      <c r="P116" s="276"/>
      <c r="Q116" s="276"/>
      <c r="R116" s="276"/>
      <c r="S116" s="276"/>
      <c r="T116" s="276"/>
      <c r="U116" s="276"/>
      <c r="V116" s="276"/>
      <c r="W116" s="276"/>
      <c r="X116" s="276"/>
      <c r="Y116" s="276"/>
      <c r="Z116" s="276"/>
      <c r="AA116" s="276"/>
      <c r="AB116" s="276"/>
      <c r="AC116" s="276"/>
      <c r="AD116" s="276"/>
      <c r="AE116" s="276"/>
      <c r="AF116" s="276"/>
      <c r="AG116" s="276"/>
      <c r="AH116" s="276"/>
      <c r="AI116" s="276"/>
      <c r="AJ116" s="276"/>
      <c r="AK116" s="276"/>
      <c r="AL116" s="276"/>
      <c r="AM116" s="276"/>
      <c r="AN116" s="276"/>
      <c r="AO116" s="276"/>
      <c r="AP116" s="276"/>
      <c r="AQ116" s="276"/>
      <c r="AR116" s="285"/>
      <c r="AS116" s="276"/>
      <c r="AT116" s="276"/>
      <c r="AU116" s="276"/>
      <c r="AV116" s="276"/>
      <c r="AW116" s="276"/>
      <c r="AX116" s="233"/>
      <c r="AY116" s="233"/>
      <c r="AZ116" s="233"/>
      <c r="BA116" s="233"/>
      <c r="BB116" s="233"/>
      <c r="BC116" s="233"/>
      <c r="BD116" s="233"/>
      <c r="BE116" s="233"/>
      <c r="BF116" s="233"/>
      <c r="BG116" s="233"/>
      <c r="BH116" s="233"/>
    </row>
    <row r="117" spans="1:60" s="231" customFormat="1" x14ac:dyDescent="0.25">
      <c r="A117" s="233"/>
      <c r="B117" s="233"/>
      <c r="C117" s="233"/>
      <c r="D117" s="233"/>
      <c r="E117" s="233"/>
      <c r="F117" s="269"/>
      <c r="G117" s="273"/>
      <c r="H117" s="273"/>
      <c r="I117" s="273"/>
      <c r="J117" s="273"/>
      <c r="K117" s="273"/>
      <c r="L117" s="276"/>
      <c r="M117" s="276"/>
      <c r="N117" s="276"/>
      <c r="O117" s="276"/>
      <c r="P117" s="276"/>
      <c r="Q117" s="276"/>
      <c r="R117" s="276"/>
      <c r="S117" s="276"/>
      <c r="T117" s="276"/>
      <c r="U117" s="276"/>
      <c r="V117" s="276"/>
      <c r="W117" s="276"/>
      <c r="X117" s="276"/>
      <c r="Y117" s="276"/>
      <c r="Z117" s="276"/>
      <c r="AA117" s="276"/>
      <c r="AB117" s="276"/>
      <c r="AC117" s="276"/>
      <c r="AD117" s="276"/>
      <c r="AE117" s="276"/>
      <c r="AF117" s="276"/>
      <c r="AG117" s="276"/>
      <c r="AH117" s="276"/>
      <c r="AI117" s="276"/>
      <c r="AJ117" s="276"/>
      <c r="AK117" s="276"/>
      <c r="AL117" s="276"/>
      <c r="AM117" s="276"/>
      <c r="AN117" s="276"/>
      <c r="AO117" s="276"/>
      <c r="AP117" s="276"/>
      <c r="AQ117" s="276"/>
      <c r="AR117" s="285"/>
      <c r="AS117" s="276"/>
      <c r="AT117" s="276"/>
      <c r="AU117" s="276"/>
      <c r="AV117" s="276"/>
      <c r="AW117" s="276"/>
      <c r="AX117" s="233"/>
      <c r="AY117" s="233"/>
      <c r="AZ117" s="233"/>
      <c r="BA117" s="233"/>
      <c r="BB117" s="233"/>
      <c r="BC117" s="233"/>
      <c r="BD117" s="233"/>
      <c r="BE117" s="233"/>
      <c r="BF117" s="233"/>
      <c r="BG117" s="233"/>
      <c r="BH117" s="233"/>
    </row>
    <row r="118" spans="1:60" x14ac:dyDescent="0.15">
      <c r="F118" s="269"/>
      <c r="G118" s="271"/>
      <c r="H118" s="271"/>
      <c r="I118" s="271"/>
      <c r="J118" s="271"/>
      <c r="K118" s="271"/>
      <c r="L118" s="276"/>
      <c r="M118" s="276"/>
      <c r="N118" s="276"/>
      <c r="O118" s="276"/>
      <c r="P118" s="276"/>
      <c r="Q118" s="276"/>
      <c r="R118" s="276"/>
      <c r="S118" s="276"/>
      <c r="T118" s="276"/>
      <c r="U118" s="276"/>
      <c r="V118" s="276"/>
      <c r="W118" s="276"/>
      <c r="X118" s="276"/>
      <c r="Y118" s="276"/>
      <c r="Z118" s="276"/>
      <c r="AA118" s="276"/>
      <c r="AB118" s="276"/>
      <c r="AC118" s="276"/>
      <c r="AD118" s="276"/>
      <c r="AE118" s="276"/>
      <c r="AF118" s="276"/>
      <c r="AG118" s="276"/>
      <c r="AH118" s="276"/>
      <c r="AI118" s="276"/>
      <c r="AJ118" s="276"/>
      <c r="AK118" s="276"/>
      <c r="AL118" s="276"/>
      <c r="AM118" s="276"/>
      <c r="AN118" s="276"/>
      <c r="AO118" s="276"/>
      <c r="AP118" s="276"/>
      <c r="AQ118" s="276"/>
      <c r="AR118" s="285"/>
      <c r="AS118" s="276"/>
      <c r="AT118" s="276"/>
      <c r="AU118" s="276"/>
      <c r="AV118" s="276"/>
      <c r="AW118" s="276"/>
      <c r="AX118" s="232"/>
      <c r="AY118" s="232"/>
      <c r="AZ118" s="232"/>
      <c r="BA118" s="232"/>
      <c r="BB118" s="232"/>
      <c r="BC118" s="232"/>
      <c r="BD118" s="232"/>
      <c r="BE118" s="232"/>
      <c r="BF118" s="232"/>
      <c r="BG118" s="232"/>
      <c r="BH118" s="232"/>
    </row>
    <row r="119" spans="1:60" x14ac:dyDescent="0.15">
      <c r="F119" s="269"/>
      <c r="G119" s="271"/>
      <c r="H119" s="271"/>
      <c r="I119" s="271"/>
      <c r="J119" s="271"/>
      <c r="K119" s="271"/>
      <c r="L119" s="276"/>
      <c r="M119" s="276"/>
      <c r="N119" s="276"/>
      <c r="O119" s="276"/>
      <c r="P119" s="276"/>
      <c r="Q119" s="276"/>
      <c r="R119" s="276"/>
      <c r="S119" s="276"/>
      <c r="T119" s="276"/>
      <c r="U119" s="276"/>
      <c r="V119" s="276"/>
      <c r="W119" s="276"/>
      <c r="X119" s="276"/>
      <c r="Y119" s="276"/>
      <c r="Z119" s="276"/>
      <c r="AA119" s="276"/>
      <c r="AB119" s="276"/>
      <c r="AC119" s="276"/>
      <c r="AD119" s="276"/>
      <c r="AE119" s="276"/>
      <c r="AF119" s="276"/>
      <c r="AG119" s="276"/>
      <c r="AH119" s="276"/>
      <c r="AI119" s="276"/>
      <c r="AJ119" s="276"/>
      <c r="AK119" s="276"/>
      <c r="AL119" s="276"/>
      <c r="AM119" s="276"/>
      <c r="AN119" s="276"/>
      <c r="AO119" s="276"/>
      <c r="AP119" s="276"/>
      <c r="AQ119" s="276"/>
      <c r="AR119" s="285"/>
      <c r="AS119" s="276"/>
      <c r="AT119" s="276"/>
      <c r="AU119" s="276"/>
      <c r="AV119" s="276"/>
      <c r="AW119" s="276"/>
      <c r="AX119" s="232"/>
      <c r="AY119" s="232"/>
      <c r="AZ119" s="232"/>
      <c r="BA119" s="232"/>
      <c r="BB119" s="232"/>
      <c r="BC119" s="232"/>
      <c r="BD119" s="232"/>
      <c r="BE119" s="232"/>
      <c r="BF119" s="232"/>
      <c r="BG119" s="232"/>
      <c r="BH119" s="232"/>
    </row>
    <row r="120" spans="1:60" x14ac:dyDescent="0.15">
      <c r="F120" s="269"/>
      <c r="G120" s="271"/>
      <c r="H120" s="271"/>
      <c r="I120" s="271"/>
      <c r="J120" s="271"/>
      <c r="K120" s="271"/>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85"/>
      <c r="AS120" s="276"/>
      <c r="AT120" s="276"/>
      <c r="AU120" s="276"/>
      <c r="AV120" s="276"/>
      <c r="AW120" s="276"/>
      <c r="AX120" s="232"/>
      <c r="AY120" s="232"/>
      <c r="AZ120" s="232"/>
      <c r="BA120" s="232"/>
      <c r="BB120" s="232"/>
      <c r="BC120" s="232"/>
      <c r="BD120" s="232"/>
      <c r="BE120" s="232"/>
      <c r="BF120" s="232"/>
      <c r="BG120" s="232"/>
      <c r="BH120" s="232"/>
    </row>
    <row r="121" spans="1:60" x14ac:dyDescent="0.15">
      <c r="F121" s="269"/>
      <c r="G121" s="271"/>
      <c r="H121" s="271"/>
      <c r="I121" s="271"/>
      <c r="J121" s="271"/>
      <c r="K121" s="271"/>
      <c r="L121" s="276"/>
      <c r="M121" s="276"/>
      <c r="N121" s="276"/>
      <c r="O121" s="276"/>
      <c r="P121" s="276"/>
      <c r="Q121" s="276"/>
      <c r="R121" s="276"/>
      <c r="S121" s="276"/>
      <c r="T121" s="276"/>
      <c r="U121" s="276"/>
      <c r="V121" s="276"/>
      <c r="W121" s="276"/>
      <c r="X121" s="276"/>
      <c r="Y121" s="276"/>
      <c r="Z121" s="276"/>
      <c r="AA121" s="276"/>
      <c r="AB121" s="276"/>
      <c r="AC121" s="276"/>
      <c r="AD121" s="276"/>
      <c r="AE121" s="276"/>
      <c r="AF121" s="276"/>
      <c r="AG121" s="276"/>
      <c r="AH121" s="276"/>
      <c r="AI121" s="276"/>
      <c r="AJ121" s="276"/>
      <c r="AK121" s="276"/>
      <c r="AL121" s="276"/>
      <c r="AM121" s="276"/>
      <c r="AN121" s="276"/>
      <c r="AO121" s="276"/>
      <c r="AP121" s="276"/>
      <c r="AQ121" s="276"/>
      <c r="AR121" s="285"/>
      <c r="AS121" s="276"/>
      <c r="AT121" s="276"/>
      <c r="AU121" s="276"/>
      <c r="AV121" s="276"/>
      <c r="AW121" s="276"/>
      <c r="AX121" s="232"/>
      <c r="AY121" s="232"/>
      <c r="AZ121" s="232"/>
      <c r="BA121" s="232"/>
      <c r="BB121" s="232"/>
      <c r="BC121" s="232"/>
      <c r="BD121" s="232"/>
      <c r="BE121" s="232"/>
      <c r="BF121" s="232"/>
      <c r="BG121" s="232"/>
      <c r="BH121" s="232"/>
    </row>
    <row r="122" spans="1:60" x14ac:dyDescent="0.15">
      <c r="F122" s="269"/>
      <c r="G122" s="271"/>
      <c r="H122" s="271"/>
      <c r="I122" s="271"/>
      <c r="J122" s="271"/>
      <c r="K122" s="271"/>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85"/>
      <c r="AS122" s="276"/>
      <c r="AT122" s="276"/>
      <c r="AU122" s="276"/>
      <c r="AV122" s="276"/>
      <c r="AW122" s="276"/>
      <c r="AX122" s="232"/>
      <c r="AY122" s="232"/>
      <c r="AZ122" s="232"/>
      <c r="BA122" s="232"/>
      <c r="BB122" s="232"/>
      <c r="BC122" s="232"/>
      <c r="BD122" s="232"/>
      <c r="BE122" s="232"/>
      <c r="BF122" s="232"/>
      <c r="BG122" s="232"/>
      <c r="BH122" s="232"/>
    </row>
    <row r="123" spans="1:60" x14ac:dyDescent="0.15">
      <c r="F123" s="269"/>
      <c r="G123" s="271"/>
      <c r="H123" s="271"/>
      <c r="I123" s="271"/>
      <c r="J123" s="271"/>
      <c r="K123" s="271"/>
      <c r="L123" s="276"/>
      <c r="M123" s="276"/>
      <c r="N123" s="276"/>
      <c r="O123" s="276"/>
      <c r="P123" s="276"/>
      <c r="Q123" s="276"/>
      <c r="R123" s="276"/>
      <c r="S123" s="276"/>
      <c r="T123" s="276"/>
      <c r="U123" s="276"/>
      <c r="V123" s="276"/>
      <c r="W123" s="276"/>
      <c r="X123" s="276"/>
      <c r="Y123" s="276"/>
      <c r="Z123" s="276"/>
      <c r="AA123" s="276"/>
      <c r="AB123" s="276"/>
      <c r="AC123" s="276"/>
      <c r="AD123" s="276"/>
      <c r="AE123" s="276"/>
      <c r="AF123" s="276"/>
      <c r="AG123" s="276"/>
      <c r="AH123" s="276"/>
      <c r="AI123" s="276"/>
      <c r="AJ123" s="276"/>
      <c r="AK123" s="276"/>
      <c r="AL123" s="276"/>
      <c r="AM123" s="276"/>
      <c r="AN123" s="276"/>
      <c r="AO123" s="276"/>
      <c r="AP123" s="276"/>
      <c r="AQ123" s="276"/>
      <c r="AR123" s="285"/>
      <c r="AS123" s="276"/>
      <c r="AT123" s="276"/>
      <c r="AU123" s="276"/>
      <c r="AV123" s="276"/>
      <c r="AW123" s="276"/>
      <c r="AX123" s="232"/>
      <c r="AY123" s="232"/>
      <c r="AZ123" s="232"/>
      <c r="BA123" s="232"/>
      <c r="BB123" s="232"/>
      <c r="BC123" s="232"/>
      <c r="BD123" s="232"/>
      <c r="BE123" s="232"/>
      <c r="BF123" s="232"/>
      <c r="BG123" s="232"/>
      <c r="BH123" s="232"/>
    </row>
    <row r="124" spans="1:60" x14ac:dyDescent="0.15">
      <c r="F124" s="269"/>
      <c r="G124" s="271"/>
      <c r="H124" s="271"/>
      <c r="I124" s="271"/>
      <c r="J124" s="271"/>
      <c r="K124" s="271"/>
      <c r="L124" s="276"/>
      <c r="M124" s="276"/>
      <c r="N124" s="276"/>
      <c r="O124" s="276"/>
      <c r="P124" s="276"/>
      <c r="Q124" s="276"/>
      <c r="R124" s="276"/>
      <c r="S124" s="276"/>
      <c r="T124" s="276"/>
      <c r="U124" s="276"/>
      <c r="V124" s="276"/>
      <c r="W124" s="276"/>
      <c r="X124" s="276"/>
      <c r="Y124" s="276"/>
      <c r="Z124" s="276"/>
      <c r="AA124" s="276"/>
      <c r="AB124" s="276"/>
      <c r="AC124" s="276"/>
      <c r="AD124" s="276"/>
      <c r="AE124" s="276"/>
      <c r="AF124" s="276"/>
      <c r="AG124" s="276"/>
      <c r="AH124" s="276"/>
      <c r="AI124" s="276"/>
      <c r="AJ124" s="276"/>
      <c r="AK124" s="276"/>
      <c r="AL124" s="276"/>
      <c r="AM124" s="276"/>
      <c r="AN124" s="276"/>
      <c r="AO124" s="276"/>
      <c r="AP124" s="276"/>
      <c r="AQ124" s="276"/>
      <c r="AR124" s="285"/>
      <c r="AS124" s="276"/>
      <c r="AT124" s="276"/>
      <c r="AU124" s="276"/>
      <c r="AV124" s="276"/>
      <c r="AW124" s="276"/>
      <c r="AX124" s="232"/>
      <c r="AY124" s="232"/>
      <c r="AZ124" s="232"/>
      <c r="BA124" s="232"/>
      <c r="BB124" s="232"/>
      <c r="BC124" s="232"/>
      <c r="BD124" s="232"/>
      <c r="BE124" s="232"/>
      <c r="BF124" s="232"/>
      <c r="BG124" s="232"/>
      <c r="BH124" s="232"/>
    </row>
    <row r="125" spans="1:60" x14ac:dyDescent="0.15">
      <c r="F125" s="269"/>
      <c r="G125" s="271"/>
      <c r="H125" s="271"/>
      <c r="I125" s="271"/>
      <c r="J125" s="271"/>
      <c r="K125" s="271"/>
      <c r="L125" s="276"/>
      <c r="M125" s="276"/>
      <c r="N125" s="276"/>
      <c r="O125" s="276"/>
      <c r="P125" s="276"/>
      <c r="Q125" s="276"/>
      <c r="R125" s="276"/>
      <c r="S125" s="276"/>
      <c r="T125" s="276"/>
      <c r="U125" s="276"/>
      <c r="V125" s="276"/>
      <c r="W125" s="276"/>
      <c r="X125" s="276"/>
      <c r="Y125" s="276"/>
      <c r="Z125" s="276"/>
      <c r="AA125" s="276"/>
      <c r="AB125" s="276"/>
      <c r="AC125" s="276"/>
      <c r="AD125" s="276"/>
      <c r="AE125" s="276"/>
      <c r="AF125" s="276"/>
      <c r="AG125" s="276"/>
      <c r="AH125" s="276"/>
      <c r="AI125" s="276"/>
      <c r="AJ125" s="276"/>
      <c r="AK125" s="276"/>
      <c r="AL125" s="276"/>
      <c r="AM125" s="276"/>
      <c r="AN125" s="276"/>
      <c r="AO125" s="276"/>
      <c r="AP125" s="276"/>
      <c r="AQ125" s="276"/>
      <c r="AR125" s="285"/>
      <c r="AS125" s="276"/>
      <c r="AT125" s="276"/>
      <c r="AU125" s="276"/>
      <c r="AV125" s="276"/>
      <c r="AW125" s="276"/>
      <c r="AX125" s="232"/>
      <c r="AY125" s="232"/>
      <c r="AZ125" s="232"/>
      <c r="BA125" s="232"/>
      <c r="BB125" s="232"/>
      <c r="BC125" s="232"/>
      <c r="BD125" s="232"/>
      <c r="BE125" s="232"/>
      <c r="BF125" s="232"/>
      <c r="BG125" s="232"/>
      <c r="BH125" s="232"/>
    </row>
    <row r="126" spans="1:60" x14ac:dyDescent="0.15">
      <c r="F126" s="269"/>
      <c r="G126" s="271"/>
      <c r="H126" s="271"/>
      <c r="I126" s="271"/>
      <c r="J126" s="271"/>
      <c r="K126" s="271"/>
      <c r="L126" s="276"/>
      <c r="M126" s="276"/>
      <c r="N126" s="276"/>
      <c r="O126" s="276"/>
      <c r="P126" s="276"/>
      <c r="Q126" s="276"/>
      <c r="R126" s="276"/>
      <c r="S126" s="276"/>
      <c r="T126" s="276"/>
      <c r="U126" s="276"/>
      <c r="V126" s="276"/>
      <c r="W126" s="276"/>
      <c r="X126" s="276"/>
      <c r="Y126" s="276"/>
      <c r="Z126" s="276"/>
      <c r="AA126" s="276"/>
      <c r="AB126" s="276"/>
      <c r="AC126" s="276"/>
      <c r="AD126" s="276"/>
      <c r="AE126" s="276"/>
      <c r="AF126" s="276"/>
      <c r="AG126" s="276"/>
      <c r="AH126" s="276"/>
      <c r="AI126" s="276"/>
      <c r="AJ126" s="276"/>
      <c r="AK126" s="276"/>
      <c r="AL126" s="276"/>
      <c r="AM126" s="276"/>
      <c r="AN126" s="276"/>
      <c r="AO126" s="276"/>
      <c r="AP126" s="276"/>
      <c r="AQ126" s="276"/>
      <c r="AR126" s="285"/>
      <c r="AS126" s="276"/>
      <c r="AT126" s="276"/>
      <c r="AU126" s="276"/>
      <c r="AV126" s="276"/>
      <c r="AW126" s="276"/>
      <c r="AX126" s="232"/>
      <c r="AY126" s="232"/>
      <c r="AZ126" s="232"/>
      <c r="BA126" s="232"/>
      <c r="BB126" s="232"/>
      <c r="BC126" s="232"/>
      <c r="BD126" s="232"/>
      <c r="BE126" s="232"/>
      <c r="BF126" s="232"/>
      <c r="BG126" s="232"/>
      <c r="BH126" s="232"/>
    </row>
    <row r="127" spans="1:60" x14ac:dyDescent="0.15">
      <c r="F127" s="269"/>
      <c r="G127" s="271"/>
      <c r="H127" s="271"/>
      <c r="I127" s="271"/>
      <c r="J127" s="271"/>
      <c r="K127" s="271"/>
      <c r="L127" s="276"/>
      <c r="M127" s="276"/>
      <c r="N127" s="276"/>
      <c r="O127" s="276"/>
      <c r="P127" s="276"/>
      <c r="Q127" s="276"/>
      <c r="R127" s="276"/>
      <c r="S127" s="276"/>
      <c r="T127" s="276"/>
      <c r="U127" s="276"/>
      <c r="V127" s="276"/>
      <c r="W127" s="276"/>
      <c r="X127" s="276"/>
      <c r="Y127" s="276"/>
      <c r="Z127" s="276"/>
      <c r="AA127" s="276"/>
      <c r="AB127" s="276"/>
      <c r="AC127" s="276"/>
      <c r="AD127" s="276"/>
      <c r="AE127" s="276"/>
      <c r="AF127" s="276"/>
      <c r="AG127" s="276"/>
      <c r="AH127" s="276"/>
      <c r="AI127" s="276"/>
      <c r="AJ127" s="276"/>
      <c r="AK127" s="276"/>
      <c r="AL127" s="276"/>
      <c r="AM127" s="276"/>
      <c r="AN127" s="276"/>
      <c r="AO127" s="276"/>
      <c r="AP127" s="276"/>
      <c r="AQ127" s="276"/>
      <c r="AR127" s="285"/>
      <c r="AS127" s="276"/>
      <c r="AT127" s="276"/>
      <c r="AU127" s="276"/>
      <c r="AV127" s="276"/>
      <c r="AW127" s="276"/>
      <c r="AX127" s="232"/>
      <c r="AY127" s="232"/>
      <c r="AZ127" s="232"/>
      <c r="BA127" s="232"/>
      <c r="BB127" s="232"/>
      <c r="BC127" s="232"/>
      <c r="BD127" s="232"/>
      <c r="BE127" s="232"/>
      <c r="BF127" s="232"/>
      <c r="BG127" s="232"/>
      <c r="BH127" s="232"/>
    </row>
    <row r="128" spans="1:60" x14ac:dyDescent="0.15">
      <c r="F128" s="269"/>
      <c r="G128" s="271"/>
      <c r="H128" s="271"/>
      <c r="I128" s="271"/>
      <c r="J128" s="271"/>
      <c r="K128" s="271"/>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85"/>
      <c r="AS128" s="276"/>
      <c r="AT128" s="276"/>
      <c r="AU128" s="276"/>
      <c r="AV128" s="276"/>
      <c r="AW128" s="276"/>
      <c r="AX128" s="232"/>
      <c r="AY128" s="232"/>
      <c r="AZ128" s="232"/>
      <c r="BA128" s="232"/>
      <c r="BB128" s="232"/>
      <c r="BC128" s="232"/>
      <c r="BD128" s="232"/>
      <c r="BE128" s="232"/>
      <c r="BF128" s="232"/>
      <c r="BG128" s="232"/>
      <c r="BH128" s="232"/>
    </row>
    <row r="129" spans="6:60" x14ac:dyDescent="0.15">
      <c r="F129" s="269"/>
      <c r="G129" s="271"/>
      <c r="H129" s="271"/>
      <c r="I129" s="271"/>
      <c r="J129" s="271"/>
      <c r="K129" s="271"/>
      <c r="L129" s="276"/>
      <c r="M129" s="276"/>
      <c r="N129" s="276"/>
      <c r="O129" s="276"/>
      <c r="P129" s="276"/>
      <c r="Q129" s="276"/>
      <c r="R129" s="276"/>
      <c r="S129" s="276"/>
      <c r="T129" s="276"/>
      <c r="U129" s="276"/>
      <c r="V129" s="276"/>
      <c r="W129" s="276"/>
      <c r="X129" s="276"/>
      <c r="Y129" s="276"/>
      <c r="Z129" s="276"/>
      <c r="AA129" s="276"/>
      <c r="AB129" s="276"/>
      <c r="AC129" s="276"/>
      <c r="AD129" s="276"/>
      <c r="AE129" s="276"/>
      <c r="AF129" s="276"/>
      <c r="AG129" s="276"/>
      <c r="AH129" s="276"/>
      <c r="AI129" s="276"/>
      <c r="AJ129" s="276"/>
      <c r="AK129" s="276"/>
      <c r="AL129" s="276"/>
      <c r="AM129" s="276"/>
      <c r="AN129" s="276"/>
      <c r="AO129" s="276"/>
      <c r="AP129" s="276"/>
      <c r="AQ129" s="276"/>
      <c r="AR129" s="285"/>
      <c r="AS129" s="276"/>
      <c r="AT129" s="276"/>
      <c r="AU129" s="276"/>
      <c r="AV129" s="276"/>
      <c r="AW129" s="276"/>
      <c r="AX129" s="232"/>
      <c r="AY129" s="232"/>
      <c r="AZ129" s="232"/>
      <c r="BA129" s="232"/>
      <c r="BB129" s="232"/>
      <c r="BC129" s="232"/>
      <c r="BD129" s="232"/>
      <c r="BE129" s="232"/>
      <c r="BF129" s="232"/>
      <c r="BG129" s="232"/>
      <c r="BH129" s="232"/>
    </row>
    <row r="130" spans="6:60" x14ac:dyDescent="0.15">
      <c r="F130" s="269"/>
      <c r="G130" s="271"/>
      <c r="H130" s="271"/>
      <c r="I130" s="271"/>
      <c r="J130" s="271"/>
      <c r="K130" s="271"/>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85"/>
      <c r="AS130" s="276"/>
      <c r="AT130" s="276"/>
      <c r="AU130" s="276"/>
      <c r="AV130" s="276"/>
      <c r="AW130" s="276"/>
      <c r="AX130" s="232"/>
      <c r="AY130" s="232"/>
      <c r="AZ130" s="232"/>
      <c r="BA130" s="232"/>
      <c r="BB130" s="232"/>
      <c r="BC130" s="232"/>
      <c r="BD130" s="232"/>
      <c r="BE130" s="232"/>
      <c r="BF130" s="232"/>
      <c r="BG130" s="232"/>
      <c r="BH130" s="232"/>
    </row>
    <row r="131" spans="6:60" x14ac:dyDescent="0.15">
      <c r="F131" s="269"/>
      <c r="G131" s="271"/>
      <c r="H131" s="273"/>
      <c r="I131" s="273"/>
      <c r="J131" s="273"/>
      <c r="K131" s="273"/>
      <c r="L131" s="285"/>
      <c r="M131" s="285"/>
      <c r="N131" s="285"/>
      <c r="O131" s="285"/>
      <c r="P131" s="285"/>
      <c r="Q131" s="285"/>
      <c r="R131" s="285"/>
      <c r="S131" s="285"/>
      <c r="T131" s="285"/>
      <c r="U131" s="285"/>
      <c r="V131" s="285"/>
      <c r="W131" s="285"/>
      <c r="X131" s="285"/>
      <c r="Y131" s="285"/>
      <c r="Z131" s="285"/>
      <c r="AA131" s="285"/>
      <c r="AB131" s="285"/>
      <c r="AC131" s="285"/>
      <c r="AD131" s="285"/>
      <c r="AE131" s="285"/>
      <c r="AF131" s="285"/>
      <c r="AG131" s="269"/>
      <c r="AH131" s="269"/>
      <c r="AI131" s="269"/>
      <c r="AJ131" s="269"/>
      <c r="AK131" s="269"/>
      <c r="AL131" s="269"/>
      <c r="AM131" s="285"/>
      <c r="AN131" s="285"/>
      <c r="AO131" s="285"/>
      <c r="AP131" s="285"/>
      <c r="AQ131" s="285"/>
      <c r="AR131" s="285"/>
      <c r="AS131" s="276"/>
      <c r="AT131" s="276"/>
      <c r="AU131" s="276"/>
      <c r="AV131" s="276"/>
      <c r="AW131" s="276"/>
      <c r="AX131" s="232"/>
      <c r="AY131" s="232"/>
      <c r="AZ131" s="232"/>
      <c r="BA131" s="232"/>
      <c r="BB131" s="232"/>
      <c r="BC131" s="232"/>
      <c r="BD131" s="232"/>
      <c r="BE131" s="232"/>
      <c r="BF131" s="232"/>
      <c r="BG131" s="232"/>
      <c r="BH131" s="232"/>
    </row>
    <row r="132" spans="6:60" x14ac:dyDescent="0.15">
      <c r="F132" s="269"/>
      <c r="G132" s="271"/>
      <c r="H132" s="273"/>
      <c r="I132" s="273"/>
      <c r="J132" s="273"/>
      <c r="K132" s="273"/>
      <c r="L132" s="285"/>
      <c r="M132" s="285"/>
      <c r="N132" s="285"/>
      <c r="O132" s="285"/>
      <c r="P132" s="285"/>
      <c r="Q132" s="285"/>
      <c r="R132" s="285"/>
      <c r="S132" s="285"/>
      <c r="T132" s="285"/>
      <c r="U132" s="285"/>
      <c r="V132" s="285"/>
      <c r="W132" s="285"/>
      <c r="X132" s="285"/>
      <c r="Y132" s="285"/>
      <c r="Z132" s="285"/>
      <c r="AA132" s="285"/>
      <c r="AB132" s="285"/>
      <c r="AC132" s="285"/>
      <c r="AD132" s="285"/>
      <c r="AE132" s="285"/>
      <c r="AF132" s="285"/>
      <c r="AG132" s="269"/>
      <c r="AH132" s="269"/>
      <c r="AI132" s="269"/>
      <c r="AJ132" s="269"/>
      <c r="AK132" s="269"/>
      <c r="AL132" s="269"/>
      <c r="AM132" s="285"/>
      <c r="AN132" s="285"/>
      <c r="AO132" s="285"/>
      <c r="AP132" s="285"/>
      <c r="AQ132" s="285"/>
      <c r="AR132" s="285"/>
      <c r="AS132" s="276"/>
      <c r="AT132" s="276"/>
      <c r="AU132" s="276"/>
      <c r="AV132" s="276"/>
      <c r="AW132" s="276"/>
      <c r="AX132" s="232"/>
      <c r="AY132" s="232"/>
      <c r="AZ132" s="232"/>
      <c r="BA132" s="232"/>
      <c r="BB132" s="232"/>
      <c r="BC132" s="232"/>
      <c r="BD132" s="232"/>
      <c r="BE132" s="232"/>
      <c r="BF132" s="232"/>
      <c r="BG132" s="232"/>
      <c r="BH132" s="232"/>
    </row>
    <row r="133" spans="6:60" x14ac:dyDescent="0.15">
      <c r="F133" s="269"/>
      <c r="G133" s="271"/>
      <c r="H133" s="273"/>
      <c r="I133" s="273"/>
      <c r="J133" s="273"/>
      <c r="K133" s="273"/>
      <c r="L133" s="285"/>
      <c r="M133" s="285"/>
      <c r="N133" s="285"/>
      <c r="O133" s="285"/>
      <c r="P133" s="285"/>
      <c r="Q133" s="285"/>
      <c r="R133" s="285"/>
      <c r="S133" s="285"/>
      <c r="T133" s="285"/>
      <c r="U133" s="285"/>
      <c r="V133" s="285"/>
      <c r="W133" s="285"/>
      <c r="X133" s="285"/>
      <c r="Y133" s="285"/>
      <c r="Z133" s="285"/>
      <c r="AA133" s="285"/>
      <c r="AB133" s="285"/>
      <c r="AC133" s="285"/>
      <c r="AD133" s="285"/>
      <c r="AE133" s="285"/>
      <c r="AF133" s="285"/>
      <c r="AG133" s="269"/>
      <c r="AH133" s="269"/>
      <c r="AI133" s="269"/>
      <c r="AJ133" s="269"/>
      <c r="AK133" s="269"/>
      <c r="AL133" s="269"/>
      <c r="AM133" s="285"/>
      <c r="AN133" s="285"/>
      <c r="AO133" s="285"/>
      <c r="AP133" s="285"/>
      <c r="AQ133" s="285"/>
      <c r="AR133" s="285"/>
      <c r="AS133" s="276"/>
      <c r="AT133" s="276"/>
      <c r="AU133" s="276"/>
      <c r="AV133" s="276"/>
      <c r="AW133" s="276"/>
      <c r="AX133" s="232"/>
      <c r="AY133" s="232"/>
      <c r="AZ133" s="232"/>
      <c r="BA133" s="232"/>
      <c r="BB133" s="232"/>
      <c r="BC133" s="232"/>
      <c r="BD133" s="232"/>
      <c r="BE133" s="232"/>
      <c r="BF133" s="232"/>
      <c r="BG133" s="232"/>
      <c r="BH133" s="232"/>
    </row>
    <row r="134" spans="6:60" x14ac:dyDescent="0.15">
      <c r="F134" s="269"/>
      <c r="G134" s="271"/>
      <c r="H134" s="273"/>
      <c r="I134" s="273"/>
      <c r="J134" s="273"/>
      <c r="K134" s="273"/>
      <c r="L134" s="285"/>
      <c r="M134" s="285"/>
      <c r="N134" s="285"/>
      <c r="O134" s="285"/>
      <c r="P134" s="285"/>
      <c r="Q134" s="285"/>
      <c r="R134" s="285"/>
      <c r="S134" s="285"/>
      <c r="T134" s="285"/>
      <c r="U134" s="285"/>
      <c r="V134" s="285"/>
      <c r="W134" s="285"/>
      <c r="X134" s="285"/>
      <c r="Y134" s="285"/>
      <c r="Z134" s="285"/>
      <c r="AA134" s="285"/>
      <c r="AB134" s="285"/>
      <c r="AC134" s="285"/>
      <c r="AD134" s="285"/>
      <c r="AE134" s="285"/>
      <c r="AF134" s="285"/>
      <c r="AG134" s="269"/>
      <c r="AH134" s="269"/>
      <c r="AI134" s="269"/>
      <c r="AJ134" s="269"/>
      <c r="AK134" s="269"/>
      <c r="AL134" s="269"/>
      <c r="AM134" s="285"/>
      <c r="AN134" s="285"/>
      <c r="AO134" s="285"/>
      <c r="AP134" s="285"/>
      <c r="AQ134" s="285"/>
      <c r="AR134" s="285"/>
      <c r="AS134" s="276"/>
      <c r="AT134" s="276"/>
      <c r="AU134" s="276"/>
      <c r="AV134" s="276"/>
      <c r="AW134" s="276"/>
      <c r="AX134" s="232"/>
      <c r="AY134" s="232"/>
      <c r="AZ134" s="232"/>
      <c r="BA134" s="232"/>
      <c r="BB134" s="232"/>
      <c r="BC134" s="232"/>
      <c r="BD134" s="232"/>
      <c r="BE134" s="232"/>
      <c r="BF134" s="232"/>
      <c r="BG134" s="232"/>
      <c r="BH134" s="232"/>
    </row>
    <row r="135" spans="6:60" x14ac:dyDescent="0.15">
      <c r="F135" s="269"/>
      <c r="G135" s="271"/>
      <c r="H135" s="273"/>
      <c r="I135" s="273"/>
      <c r="J135" s="273"/>
      <c r="K135" s="273"/>
      <c r="L135" s="285"/>
      <c r="M135" s="285"/>
      <c r="N135" s="285"/>
      <c r="O135" s="285"/>
      <c r="P135" s="285"/>
      <c r="Q135" s="285"/>
      <c r="R135" s="285"/>
      <c r="S135" s="285"/>
      <c r="T135" s="285"/>
      <c r="U135" s="285"/>
      <c r="V135" s="285"/>
      <c r="W135" s="285"/>
      <c r="X135" s="285"/>
      <c r="Y135" s="285"/>
      <c r="Z135" s="285"/>
      <c r="AA135" s="285"/>
      <c r="AB135" s="285"/>
      <c r="AC135" s="285"/>
      <c r="AD135" s="285"/>
      <c r="AE135" s="285"/>
      <c r="AF135" s="285"/>
      <c r="AG135" s="269"/>
      <c r="AH135" s="269"/>
      <c r="AI135" s="269"/>
      <c r="AJ135" s="269"/>
      <c r="AK135" s="269"/>
      <c r="AL135" s="269"/>
      <c r="AM135" s="285"/>
      <c r="AN135" s="285"/>
      <c r="AO135" s="285"/>
      <c r="AP135" s="285"/>
      <c r="AQ135" s="285"/>
      <c r="AR135" s="285"/>
      <c r="AS135" s="276"/>
      <c r="AT135" s="276"/>
      <c r="AU135" s="276"/>
      <c r="AV135" s="276"/>
      <c r="AW135" s="276"/>
      <c r="AX135" s="232"/>
      <c r="AY135" s="232"/>
      <c r="AZ135" s="232"/>
      <c r="BA135" s="232"/>
      <c r="BB135" s="232"/>
      <c r="BC135" s="232"/>
      <c r="BD135" s="232"/>
      <c r="BE135" s="232"/>
      <c r="BF135" s="232"/>
      <c r="BG135" s="232"/>
      <c r="BH135" s="232"/>
    </row>
    <row r="136" spans="6:60" x14ac:dyDescent="0.15">
      <c r="F136" s="269"/>
      <c r="G136" s="271"/>
      <c r="H136" s="273"/>
      <c r="I136" s="273"/>
      <c r="J136" s="273"/>
      <c r="K136" s="273"/>
      <c r="L136" s="285"/>
      <c r="M136" s="285"/>
      <c r="N136" s="285"/>
      <c r="O136" s="285"/>
      <c r="P136" s="285"/>
      <c r="Q136" s="285"/>
      <c r="R136" s="285"/>
      <c r="S136" s="285"/>
      <c r="T136" s="285"/>
      <c r="U136" s="285"/>
      <c r="V136" s="285"/>
      <c r="W136" s="285"/>
      <c r="X136" s="285"/>
      <c r="Y136" s="285"/>
      <c r="Z136" s="285"/>
      <c r="AA136" s="285"/>
      <c r="AB136" s="285"/>
      <c r="AC136" s="285"/>
      <c r="AD136" s="285"/>
      <c r="AE136" s="285"/>
      <c r="AF136" s="285"/>
      <c r="AG136" s="269"/>
      <c r="AH136" s="269"/>
      <c r="AI136" s="269"/>
      <c r="AJ136" s="269"/>
      <c r="AK136" s="269"/>
      <c r="AL136" s="269"/>
      <c r="AM136" s="285"/>
      <c r="AN136" s="285"/>
      <c r="AO136" s="285"/>
      <c r="AP136" s="285"/>
      <c r="AQ136" s="285"/>
      <c r="AR136" s="285"/>
      <c r="AS136" s="276"/>
      <c r="AT136" s="276"/>
      <c r="AU136" s="276"/>
      <c r="AV136" s="276"/>
      <c r="AW136" s="276"/>
      <c r="AX136" s="232"/>
      <c r="AY136" s="232"/>
      <c r="AZ136" s="232"/>
      <c r="BA136" s="232"/>
      <c r="BB136" s="232"/>
      <c r="BC136" s="232"/>
      <c r="BD136" s="232"/>
      <c r="BE136" s="232"/>
      <c r="BF136" s="232"/>
      <c r="BG136" s="232"/>
      <c r="BH136" s="232"/>
    </row>
    <row r="137" spans="6:60" x14ac:dyDescent="0.15">
      <c r="F137" s="269"/>
      <c r="G137" s="271"/>
      <c r="H137" s="273"/>
      <c r="I137" s="273"/>
      <c r="J137" s="273"/>
      <c r="K137" s="273"/>
      <c r="L137" s="285"/>
      <c r="M137" s="285"/>
      <c r="N137" s="285"/>
      <c r="O137" s="285"/>
      <c r="P137" s="285"/>
      <c r="Q137" s="285"/>
      <c r="R137" s="285"/>
      <c r="S137" s="285"/>
      <c r="T137" s="285"/>
      <c r="U137" s="285"/>
      <c r="V137" s="285"/>
      <c r="W137" s="285"/>
      <c r="X137" s="285"/>
      <c r="Y137" s="285"/>
      <c r="Z137" s="285"/>
      <c r="AA137" s="285"/>
      <c r="AB137" s="285"/>
      <c r="AC137" s="285"/>
      <c r="AD137" s="285"/>
      <c r="AE137" s="285"/>
      <c r="AF137" s="285"/>
      <c r="AG137" s="269"/>
      <c r="AH137" s="269"/>
      <c r="AI137" s="269"/>
      <c r="AJ137" s="269"/>
      <c r="AK137" s="269"/>
      <c r="AL137" s="269"/>
      <c r="AM137" s="285"/>
      <c r="AN137" s="285"/>
      <c r="AO137" s="285"/>
      <c r="AP137" s="285"/>
      <c r="AQ137" s="285"/>
      <c r="AR137" s="285"/>
      <c r="AS137" s="276"/>
      <c r="AT137" s="276"/>
      <c r="AU137" s="276"/>
      <c r="AV137" s="276"/>
      <c r="AW137" s="276"/>
      <c r="AX137" s="232"/>
      <c r="AY137" s="232"/>
      <c r="AZ137" s="232"/>
      <c r="BA137" s="232"/>
      <c r="BB137" s="232"/>
      <c r="BC137" s="232"/>
      <c r="BD137" s="232"/>
      <c r="BE137" s="232"/>
      <c r="BF137" s="232"/>
      <c r="BG137" s="232"/>
      <c r="BH137" s="232"/>
    </row>
    <row r="138" spans="6:60" x14ac:dyDescent="0.15">
      <c r="F138" s="269"/>
      <c r="G138" s="271"/>
      <c r="H138" s="273"/>
      <c r="I138" s="273"/>
      <c r="J138" s="273"/>
      <c r="K138" s="273"/>
      <c r="L138" s="285"/>
      <c r="M138" s="285"/>
      <c r="N138" s="285"/>
      <c r="O138" s="285"/>
      <c r="P138" s="285"/>
      <c r="Q138" s="285"/>
      <c r="R138" s="285"/>
      <c r="S138" s="285"/>
      <c r="T138" s="285"/>
      <c r="U138" s="285"/>
      <c r="V138" s="285"/>
      <c r="W138" s="285"/>
      <c r="X138" s="285"/>
      <c r="Y138" s="285"/>
      <c r="Z138" s="285"/>
      <c r="AA138" s="285"/>
      <c r="AB138" s="285"/>
      <c r="AC138" s="285"/>
      <c r="AD138" s="285"/>
      <c r="AE138" s="285"/>
      <c r="AF138" s="285"/>
      <c r="AG138" s="269"/>
      <c r="AH138" s="269"/>
      <c r="AI138" s="269"/>
      <c r="AJ138" s="269"/>
      <c r="AK138" s="269"/>
      <c r="AL138" s="269"/>
      <c r="AM138" s="285"/>
      <c r="AN138" s="285"/>
      <c r="AO138" s="285"/>
      <c r="AP138" s="285"/>
      <c r="AQ138" s="285"/>
      <c r="AR138" s="285"/>
      <c r="AS138" s="276"/>
      <c r="AT138" s="276"/>
      <c r="AU138" s="276"/>
      <c r="AV138" s="276"/>
      <c r="AW138" s="276"/>
      <c r="AX138" s="232"/>
      <c r="AY138" s="232"/>
      <c r="AZ138" s="232"/>
      <c r="BA138" s="232"/>
      <c r="BB138" s="232"/>
      <c r="BC138" s="232"/>
      <c r="BD138" s="232"/>
      <c r="BE138" s="232"/>
      <c r="BF138" s="232"/>
      <c r="BG138" s="232"/>
      <c r="BH138" s="232"/>
    </row>
    <row r="139" spans="6:60" x14ac:dyDescent="0.15">
      <c r="F139" s="269"/>
      <c r="G139" s="271"/>
      <c r="H139" s="273"/>
      <c r="I139" s="273"/>
      <c r="J139" s="273"/>
      <c r="K139" s="273"/>
      <c r="L139" s="285"/>
      <c r="M139" s="285"/>
      <c r="N139" s="285"/>
      <c r="O139" s="285"/>
      <c r="P139" s="285"/>
      <c r="Q139" s="285"/>
      <c r="R139" s="285"/>
      <c r="S139" s="285"/>
      <c r="T139" s="285"/>
      <c r="U139" s="285"/>
      <c r="V139" s="285"/>
      <c r="W139" s="285"/>
      <c r="X139" s="285"/>
      <c r="Y139" s="285"/>
      <c r="Z139" s="285"/>
      <c r="AA139" s="285"/>
      <c r="AB139" s="285"/>
      <c r="AC139" s="285"/>
      <c r="AD139" s="285"/>
      <c r="AE139" s="285"/>
      <c r="AF139" s="285"/>
      <c r="AG139" s="269"/>
      <c r="AH139" s="269"/>
      <c r="AI139" s="269"/>
      <c r="AJ139" s="269"/>
      <c r="AK139" s="269"/>
      <c r="AL139" s="269"/>
      <c r="AM139" s="285"/>
      <c r="AN139" s="285"/>
      <c r="AO139" s="285"/>
      <c r="AP139" s="285"/>
      <c r="AQ139" s="285"/>
      <c r="AR139" s="285"/>
      <c r="AS139" s="276"/>
      <c r="AT139" s="276"/>
      <c r="AU139" s="276"/>
      <c r="AV139" s="276"/>
      <c r="AW139" s="276"/>
      <c r="AX139" s="232"/>
      <c r="AY139" s="232"/>
      <c r="AZ139" s="232"/>
      <c r="BA139" s="232"/>
      <c r="BB139" s="232"/>
      <c r="BC139" s="232"/>
      <c r="BD139" s="232"/>
      <c r="BE139" s="232"/>
      <c r="BF139" s="232"/>
      <c r="BG139" s="232"/>
      <c r="BH139" s="232"/>
    </row>
    <row r="140" spans="6:60" x14ac:dyDescent="0.15">
      <c r="F140" s="269"/>
      <c r="G140" s="271"/>
      <c r="H140" s="273"/>
      <c r="I140" s="273"/>
      <c r="J140" s="273"/>
      <c r="K140" s="273"/>
      <c r="L140" s="285"/>
      <c r="M140" s="285"/>
      <c r="N140" s="285"/>
      <c r="O140" s="285"/>
      <c r="P140" s="285"/>
      <c r="Q140" s="285"/>
      <c r="R140" s="285"/>
      <c r="S140" s="285"/>
      <c r="T140" s="285"/>
      <c r="U140" s="285"/>
      <c r="V140" s="285"/>
      <c r="W140" s="285"/>
      <c r="X140" s="285"/>
      <c r="Y140" s="285"/>
      <c r="Z140" s="285"/>
      <c r="AA140" s="285"/>
      <c r="AB140" s="285"/>
      <c r="AC140" s="285"/>
      <c r="AD140" s="285"/>
      <c r="AE140" s="285"/>
      <c r="AF140" s="285"/>
      <c r="AG140" s="269"/>
      <c r="AH140" s="269"/>
      <c r="AI140" s="269"/>
      <c r="AJ140" s="269"/>
      <c r="AK140" s="269"/>
      <c r="AL140" s="269"/>
      <c r="AM140" s="285"/>
      <c r="AN140" s="285"/>
      <c r="AO140" s="285"/>
      <c r="AP140" s="285"/>
      <c r="AQ140" s="285"/>
      <c r="AR140" s="285"/>
      <c r="AS140" s="276"/>
      <c r="AT140" s="276"/>
      <c r="AU140" s="276"/>
      <c r="AV140" s="276"/>
      <c r="AW140" s="276"/>
      <c r="AX140" s="232"/>
      <c r="AY140" s="232"/>
      <c r="AZ140" s="232"/>
      <c r="BA140" s="232"/>
      <c r="BB140" s="232"/>
      <c r="BC140" s="232"/>
      <c r="BD140" s="232"/>
      <c r="BE140" s="232"/>
      <c r="BF140" s="232"/>
      <c r="BG140" s="232"/>
      <c r="BH140" s="232"/>
    </row>
    <row r="141" spans="6:60" x14ac:dyDescent="0.15">
      <c r="F141" s="269"/>
      <c r="G141" s="271"/>
      <c r="H141" s="273"/>
      <c r="I141" s="273"/>
      <c r="J141" s="273"/>
      <c r="K141" s="273"/>
      <c r="L141" s="285"/>
      <c r="M141" s="285"/>
      <c r="N141" s="285"/>
      <c r="O141" s="285"/>
      <c r="P141" s="285"/>
      <c r="Q141" s="285"/>
      <c r="R141" s="285"/>
      <c r="S141" s="285"/>
      <c r="T141" s="285"/>
      <c r="U141" s="285"/>
      <c r="V141" s="285"/>
      <c r="W141" s="285"/>
      <c r="X141" s="285"/>
      <c r="Y141" s="285"/>
      <c r="Z141" s="285"/>
      <c r="AA141" s="285"/>
      <c r="AB141" s="285"/>
      <c r="AC141" s="285"/>
      <c r="AD141" s="285"/>
      <c r="AE141" s="285"/>
      <c r="AF141" s="285"/>
      <c r="AG141" s="269"/>
      <c r="AH141" s="269"/>
      <c r="AI141" s="269"/>
      <c r="AJ141" s="269"/>
      <c r="AK141" s="269"/>
      <c r="AL141" s="269"/>
      <c r="AM141" s="285"/>
      <c r="AN141" s="285"/>
      <c r="AO141" s="285"/>
      <c r="AP141" s="285"/>
      <c r="AQ141" s="285"/>
      <c r="AR141" s="285"/>
      <c r="AS141" s="276"/>
      <c r="AT141" s="276"/>
      <c r="AU141" s="276"/>
      <c r="AV141" s="276"/>
      <c r="AW141" s="276"/>
      <c r="AX141" s="232"/>
      <c r="AY141" s="232"/>
      <c r="AZ141" s="232"/>
      <c r="BA141" s="232"/>
      <c r="BB141" s="232"/>
      <c r="BC141" s="232"/>
      <c r="BD141" s="232"/>
      <c r="BE141" s="232"/>
      <c r="BF141" s="232"/>
      <c r="BG141" s="232"/>
      <c r="BH141" s="232"/>
    </row>
    <row r="142" spans="6:60" x14ac:dyDescent="0.15">
      <c r="F142" s="269"/>
      <c r="G142" s="271"/>
      <c r="H142" s="273"/>
      <c r="I142" s="273"/>
      <c r="J142" s="273"/>
      <c r="K142" s="273"/>
      <c r="L142" s="285"/>
      <c r="M142" s="285"/>
      <c r="N142" s="285"/>
      <c r="O142" s="285"/>
      <c r="P142" s="285"/>
      <c r="Q142" s="285"/>
      <c r="R142" s="285"/>
      <c r="S142" s="285"/>
      <c r="T142" s="285"/>
      <c r="U142" s="285"/>
      <c r="V142" s="285"/>
      <c r="W142" s="285"/>
      <c r="X142" s="285"/>
      <c r="Y142" s="285"/>
      <c r="Z142" s="285"/>
      <c r="AA142" s="285"/>
      <c r="AB142" s="285"/>
      <c r="AC142" s="285"/>
      <c r="AD142" s="285"/>
      <c r="AE142" s="285"/>
      <c r="AF142" s="285"/>
      <c r="AG142" s="269"/>
      <c r="AH142" s="269"/>
      <c r="AI142" s="269"/>
      <c r="AJ142" s="269"/>
      <c r="AK142" s="269"/>
      <c r="AL142" s="269"/>
      <c r="AM142" s="285"/>
      <c r="AN142" s="285"/>
      <c r="AO142" s="285"/>
      <c r="AP142" s="285"/>
      <c r="AQ142" s="285"/>
      <c r="AR142" s="285"/>
      <c r="AS142" s="276"/>
      <c r="AT142" s="276"/>
      <c r="AU142" s="276"/>
      <c r="AV142" s="276"/>
      <c r="AW142" s="276"/>
      <c r="AX142" s="232"/>
      <c r="AY142" s="232"/>
      <c r="AZ142" s="232"/>
      <c r="BA142" s="232"/>
      <c r="BB142" s="232"/>
      <c r="BC142" s="232"/>
      <c r="BD142" s="232"/>
      <c r="BE142" s="232"/>
      <c r="BF142" s="232"/>
      <c r="BG142" s="232"/>
      <c r="BH142" s="232"/>
    </row>
    <row r="143" spans="6:60" x14ac:dyDescent="0.15">
      <c r="F143" s="269"/>
      <c r="G143" s="271"/>
      <c r="H143" s="273"/>
      <c r="I143" s="273"/>
      <c r="J143" s="273"/>
      <c r="K143" s="273"/>
      <c r="L143" s="285"/>
      <c r="M143" s="285"/>
      <c r="N143" s="285"/>
      <c r="O143" s="285"/>
      <c r="P143" s="285"/>
      <c r="Q143" s="285"/>
      <c r="R143" s="285"/>
      <c r="S143" s="285"/>
      <c r="T143" s="285"/>
      <c r="U143" s="285"/>
      <c r="V143" s="285"/>
      <c r="W143" s="285"/>
      <c r="X143" s="285"/>
      <c r="Y143" s="285"/>
      <c r="Z143" s="285"/>
      <c r="AA143" s="285"/>
      <c r="AB143" s="285"/>
      <c r="AC143" s="285"/>
      <c r="AD143" s="285"/>
      <c r="AE143" s="285"/>
      <c r="AF143" s="285"/>
      <c r="AG143" s="269"/>
      <c r="AH143" s="269"/>
      <c r="AI143" s="269"/>
      <c r="AJ143" s="269"/>
      <c r="AK143" s="269"/>
      <c r="AL143" s="269"/>
      <c r="AM143" s="285"/>
      <c r="AN143" s="285"/>
      <c r="AO143" s="285"/>
      <c r="AP143" s="285"/>
      <c r="AQ143" s="285"/>
      <c r="AR143" s="285"/>
      <c r="AS143" s="276"/>
      <c r="AT143" s="276"/>
      <c r="AU143" s="276"/>
      <c r="AV143" s="276"/>
      <c r="AW143" s="276"/>
      <c r="AX143" s="232"/>
      <c r="AY143" s="232"/>
      <c r="AZ143" s="232"/>
      <c r="BA143" s="232"/>
      <c r="BB143" s="232"/>
      <c r="BC143" s="232"/>
      <c r="BD143" s="232"/>
      <c r="BE143" s="232"/>
      <c r="BF143" s="232"/>
      <c r="BG143" s="232"/>
      <c r="BH143" s="232"/>
    </row>
    <row r="144" spans="6:60" x14ac:dyDescent="0.15">
      <c r="F144" s="269"/>
      <c r="G144" s="271"/>
      <c r="H144" s="273"/>
      <c r="I144" s="273"/>
      <c r="J144" s="273"/>
      <c r="K144" s="273"/>
      <c r="L144" s="285"/>
      <c r="M144" s="285"/>
      <c r="N144" s="285"/>
      <c r="O144" s="285"/>
      <c r="P144" s="285"/>
      <c r="Q144" s="285"/>
      <c r="R144" s="285"/>
      <c r="S144" s="285"/>
      <c r="T144" s="285"/>
      <c r="U144" s="285"/>
      <c r="V144" s="285"/>
      <c r="W144" s="285"/>
      <c r="X144" s="285"/>
      <c r="Y144" s="285"/>
      <c r="Z144" s="285"/>
      <c r="AA144" s="285"/>
      <c r="AB144" s="285"/>
      <c r="AC144" s="285"/>
      <c r="AD144" s="285"/>
      <c r="AE144" s="285"/>
      <c r="AF144" s="285"/>
      <c r="AG144" s="269"/>
      <c r="AH144" s="269"/>
      <c r="AI144" s="269"/>
      <c r="AJ144" s="269"/>
      <c r="AK144" s="269"/>
      <c r="AL144" s="269"/>
      <c r="AM144" s="285"/>
      <c r="AN144" s="285"/>
      <c r="AO144" s="285"/>
      <c r="AP144" s="285"/>
      <c r="AQ144" s="285"/>
      <c r="AR144" s="285"/>
      <c r="AS144" s="276"/>
      <c r="AT144" s="276"/>
      <c r="AU144" s="276"/>
      <c r="AV144" s="276"/>
      <c r="AW144" s="276"/>
      <c r="AX144" s="232"/>
      <c r="AY144" s="232"/>
      <c r="AZ144" s="232"/>
      <c r="BA144" s="232"/>
      <c r="BB144" s="232"/>
      <c r="BC144" s="232"/>
      <c r="BD144" s="232"/>
      <c r="BE144" s="232"/>
      <c r="BF144" s="232"/>
      <c r="BG144" s="232"/>
      <c r="BH144" s="232"/>
    </row>
    <row r="145" spans="6:60" x14ac:dyDescent="0.15">
      <c r="F145" s="269"/>
      <c r="G145" s="271"/>
      <c r="H145" s="273"/>
      <c r="I145" s="273"/>
      <c r="J145" s="273"/>
      <c r="K145" s="273"/>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69"/>
      <c r="AH145" s="269"/>
      <c r="AI145" s="269"/>
      <c r="AJ145" s="269"/>
      <c r="AK145" s="269"/>
      <c r="AL145" s="269"/>
      <c r="AM145" s="285"/>
      <c r="AN145" s="285"/>
      <c r="AO145" s="285"/>
      <c r="AP145" s="285"/>
      <c r="AQ145" s="285"/>
      <c r="AR145" s="285"/>
      <c r="AS145" s="276"/>
      <c r="AT145" s="276"/>
      <c r="AU145" s="276"/>
      <c r="AV145" s="276"/>
      <c r="AW145" s="276"/>
      <c r="AX145" s="232"/>
      <c r="AY145" s="232"/>
      <c r="AZ145" s="232"/>
      <c r="BA145" s="232"/>
      <c r="BB145" s="232"/>
      <c r="BC145" s="232"/>
      <c r="BD145" s="232"/>
      <c r="BE145" s="232"/>
      <c r="BF145" s="232"/>
      <c r="BG145" s="232"/>
      <c r="BH145" s="232"/>
    </row>
    <row r="146" spans="6:60" x14ac:dyDescent="0.15">
      <c r="F146" s="269"/>
      <c r="G146" s="271"/>
      <c r="H146" s="273"/>
      <c r="I146" s="273"/>
      <c r="J146" s="273"/>
      <c r="K146" s="273"/>
      <c r="L146" s="285"/>
      <c r="M146" s="285"/>
      <c r="N146" s="285"/>
      <c r="O146" s="285"/>
      <c r="P146" s="285"/>
      <c r="Q146" s="285"/>
      <c r="R146" s="285"/>
      <c r="S146" s="285"/>
      <c r="T146" s="285"/>
      <c r="U146" s="285"/>
      <c r="V146" s="285"/>
      <c r="W146" s="285"/>
      <c r="X146" s="285"/>
      <c r="Y146" s="285"/>
      <c r="Z146" s="285"/>
      <c r="AA146" s="285"/>
      <c r="AB146" s="285"/>
      <c r="AC146" s="285"/>
      <c r="AD146" s="285"/>
      <c r="AE146" s="285"/>
      <c r="AF146" s="285"/>
      <c r="AG146" s="269"/>
      <c r="AH146" s="269"/>
      <c r="AI146" s="269"/>
      <c r="AJ146" s="269"/>
      <c r="AK146" s="269"/>
      <c r="AL146" s="269"/>
      <c r="AM146" s="285"/>
      <c r="AN146" s="285"/>
      <c r="AO146" s="285"/>
      <c r="AP146" s="285"/>
      <c r="AQ146" s="285"/>
      <c r="AR146" s="285"/>
      <c r="AS146" s="276"/>
      <c r="AT146" s="276"/>
      <c r="AU146" s="276"/>
      <c r="AV146" s="276"/>
      <c r="AW146" s="276"/>
      <c r="AX146" s="232"/>
      <c r="AY146" s="232"/>
      <c r="AZ146" s="232"/>
      <c r="BA146" s="232"/>
      <c r="BB146" s="232"/>
      <c r="BC146" s="232"/>
      <c r="BD146" s="232"/>
      <c r="BE146" s="232"/>
      <c r="BF146" s="232"/>
      <c r="BG146" s="232"/>
      <c r="BH146" s="232"/>
    </row>
    <row r="147" spans="6:60" x14ac:dyDescent="0.15">
      <c r="F147" s="269"/>
      <c r="G147" s="271"/>
      <c r="H147" s="273"/>
      <c r="I147" s="273"/>
      <c r="J147" s="273"/>
      <c r="K147" s="273"/>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69"/>
      <c r="AH147" s="269"/>
      <c r="AI147" s="269"/>
      <c r="AJ147" s="269"/>
      <c r="AK147" s="269"/>
      <c r="AL147" s="269"/>
      <c r="AM147" s="285"/>
      <c r="AN147" s="285"/>
      <c r="AO147" s="285"/>
      <c r="AP147" s="285"/>
      <c r="AQ147" s="285"/>
      <c r="AR147" s="285"/>
      <c r="AS147" s="276"/>
      <c r="AT147" s="276"/>
      <c r="AU147" s="276"/>
      <c r="AV147" s="276"/>
      <c r="AW147" s="276"/>
      <c r="AX147" s="232"/>
      <c r="AY147" s="232"/>
      <c r="AZ147" s="232"/>
      <c r="BA147" s="232"/>
      <c r="BB147" s="232"/>
      <c r="BC147" s="232"/>
      <c r="BD147" s="232"/>
      <c r="BE147" s="232"/>
      <c r="BF147" s="232"/>
      <c r="BG147" s="232"/>
      <c r="BH147" s="232"/>
    </row>
    <row r="148" spans="6:60" x14ac:dyDescent="0.15">
      <c r="F148" s="269"/>
      <c r="G148" s="271"/>
      <c r="H148" s="273"/>
      <c r="I148" s="273"/>
      <c r="J148" s="273"/>
      <c r="K148" s="273"/>
      <c r="L148" s="285"/>
      <c r="M148" s="285"/>
      <c r="N148" s="285"/>
      <c r="O148" s="285"/>
      <c r="P148" s="285"/>
      <c r="Q148" s="285"/>
      <c r="R148" s="285"/>
      <c r="S148" s="285"/>
      <c r="T148" s="285"/>
      <c r="U148" s="285"/>
      <c r="V148" s="285"/>
      <c r="W148" s="285"/>
      <c r="X148" s="285"/>
      <c r="Y148" s="285"/>
      <c r="Z148" s="285"/>
      <c r="AA148" s="285"/>
      <c r="AB148" s="285"/>
      <c r="AC148" s="285"/>
      <c r="AD148" s="285"/>
      <c r="AE148" s="285"/>
      <c r="AF148" s="285"/>
      <c r="AG148" s="269"/>
      <c r="AH148" s="269"/>
      <c r="AI148" s="269"/>
      <c r="AJ148" s="269"/>
      <c r="AK148" s="269"/>
      <c r="AL148" s="269"/>
      <c r="AM148" s="285"/>
      <c r="AN148" s="285"/>
      <c r="AO148" s="285"/>
      <c r="AP148" s="285"/>
      <c r="AQ148" s="285"/>
      <c r="AR148" s="285"/>
      <c r="AS148" s="276"/>
      <c r="AT148" s="276"/>
      <c r="AU148" s="276"/>
      <c r="AV148" s="276"/>
      <c r="AW148" s="276"/>
      <c r="AX148" s="232"/>
      <c r="AY148" s="232"/>
      <c r="AZ148" s="232"/>
      <c r="BA148" s="232"/>
      <c r="BB148" s="232"/>
      <c r="BC148" s="232"/>
      <c r="BD148" s="232"/>
      <c r="BE148" s="232"/>
      <c r="BF148" s="232"/>
      <c r="BG148" s="232"/>
      <c r="BH148" s="232"/>
    </row>
    <row r="149" spans="6:60" x14ac:dyDescent="0.15">
      <c r="F149" s="269"/>
      <c r="G149" s="271"/>
      <c r="H149" s="273"/>
      <c r="I149" s="273"/>
      <c r="J149" s="273"/>
      <c r="K149" s="273"/>
      <c r="L149" s="285"/>
      <c r="M149" s="285"/>
      <c r="N149" s="285"/>
      <c r="O149" s="285"/>
      <c r="P149" s="285"/>
      <c r="Q149" s="285"/>
      <c r="R149" s="285"/>
      <c r="S149" s="285"/>
      <c r="T149" s="285"/>
      <c r="U149" s="285"/>
      <c r="V149" s="285"/>
      <c r="W149" s="285"/>
      <c r="X149" s="285"/>
      <c r="Y149" s="285"/>
      <c r="Z149" s="285"/>
      <c r="AA149" s="285"/>
      <c r="AB149" s="285"/>
      <c r="AC149" s="285"/>
      <c r="AD149" s="285"/>
      <c r="AE149" s="285"/>
      <c r="AF149" s="285"/>
      <c r="AG149" s="269"/>
      <c r="AH149" s="269"/>
      <c r="AI149" s="269"/>
      <c r="AJ149" s="269"/>
      <c r="AK149" s="269"/>
      <c r="AL149" s="269"/>
      <c r="AM149" s="285"/>
      <c r="AN149" s="285"/>
      <c r="AO149" s="285"/>
      <c r="AP149" s="285"/>
      <c r="AQ149" s="285"/>
      <c r="AR149" s="285"/>
      <c r="AS149" s="276"/>
      <c r="AT149" s="276"/>
      <c r="AU149" s="276"/>
      <c r="AV149" s="276"/>
      <c r="AW149" s="276"/>
      <c r="AX149" s="232"/>
      <c r="AY149" s="232"/>
      <c r="AZ149" s="232"/>
      <c r="BA149" s="232"/>
      <c r="BB149" s="232"/>
      <c r="BC149" s="232"/>
      <c r="BD149" s="232"/>
      <c r="BE149" s="232"/>
      <c r="BF149" s="232"/>
      <c r="BG149" s="232"/>
      <c r="BH149" s="232"/>
    </row>
    <row r="150" spans="6:60" x14ac:dyDescent="0.15">
      <c r="F150" s="269"/>
      <c r="G150" s="271"/>
      <c r="H150" s="273"/>
      <c r="I150" s="273"/>
      <c r="J150" s="273"/>
      <c r="K150" s="273"/>
      <c r="L150" s="285"/>
      <c r="M150" s="285"/>
      <c r="N150" s="285"/>
      <c r="O150" s="285"/>
      <c r="P150" s="285"/>
      <c r="Q150" s="285"/>
      <c r="R150" s="285"/>
      <c r="S150" s="285"/>
      <c r="T150" s="285"/>
      <c r="U150" s="285"/>
      <c r="V150" s="285"/>
      <c r="W150" s="285"/>
      <c r="X150" s="285"/>
      <c r="Y150" s="285"/>
      <c r="Z150" s="285"/>
      <c r="AA150" s="285"/>
      <c r="AB150" s="285"/>
      <c r="AC150" s="285"/>
      <c r="AD150" s="285"/>
      <c r="AE150" s="285"/>
      <c r="AF150" s="285"/>
      <c r="AG150" s="269"/>
      <c r="AH150" s="269"/>
      <c r="AI150" s="269"/>
      <c r="AJ150" s="269"/>
      <c r="AK150" s="269"/>
      <c r="AL150" s="269"/>
      <c r="AM150" s="285"/>
      <c r="AN150" s="285"/>
      <c r="AO150" s="285"/>
      <c r="AP150" s="285"/>
      <c r="AQ150" s="285"/>
      <c r="AR150" s="285"/>
      <c r="AS150" s="276"/>
      <c r="AT150" s="276"/>
      <c r="AU150" s="276"/>
      <c r="AV150" s="276"/>
      <c r="AW150" s="276"/>
      <c r="AX150" s="232"/>
      <c r="AY150" s="232"/>
      <c r="AZ150" s="232"/>
      <c r="BA150" s="232"/>
      <c r="BB150" s="232"/>
      <c r="BC150" s="232"/>
      <c r="BD150" s="232"/>
      <c r="BE150" s="232"/>
      <c r="BF150" s="232"/>
      <c r="BG150" s="232"/>
      <c r="BH150" s="232"/>
    </row>
    <row r="151" spans="6:60" x14ac:dyDescent="0.15">
      <c r="F151" s="269"/>
      <c r="G151" s="271"/>
      <c r="H151" s="273"/>
      <c r="I151" s="273"/>
      <c r="J151" s="273"/>
      <c r="K151" s="273"/>
      <c r="L151" s="285"/>
      <c r="M151" s="285"/>
      <c r="N151" s="285"/>
      <c r="O151" s="285"/>
      <c r="P151" s="285"/>
      <c r="Q151" s="285"/>
      <c r="R151" s="285"/>
      <c r="S151" s="285"/>
      <c r="T151" s="285"/>
      <c r="U151" s="285"/>
      <c r="V151" s="285"/>
      <c r="W151" s="285"/>
      <c r="X151" s="285"/>
      <c r="Y151" s="285"/>
      <c r="Z151" s="285"/>
      <c r="AA151" s="285"/>
      <c r="AB151" s="285"/>
      <c r="AC151" s="285"/>
      <c r="AD151" s="285"/>
      <c r="AE151" s="285"/>
      <c r="AF151" s="285"/>
      <c r="AG151" s="269"/>
      <c r="AH151" s="269"/>
      <c r="AI151" s="269"/>
      <c r="AJ151" s="269"/>
      <c r="AK151" s="269"/>
      <c r="AL151" s="269"/>
      <c r="AM151" s="285"/>
      <c r="AN151" s="285"/>
      <c r="AO151" s="285"/>
      <c r="AP151" s="285"/>
      <c r="AQ151" s="285"/>
      <c r="AR151" s="285"/>
      <c r="AS151" s="276"/>
      <c r="AT151" s="276"/>
      <c r="AU151" s="276"/>
      <c r="AV151" s="276"/>
      <c r="AW151" s="276"/>
      <c r="AX151" s="232"/>
      <c r="AY151" s="232"/>
      <c r="AZ151" s="232"/>
      <c r="BA151" s="232"/>
      <c r="BB151" s="232"/>
      <c r="BC151" s="232"/>
      <c r="BD151" s="232"/>
      <c r="BE151" s="232"/>
      <c r="BF151" s="232"/>
      <c r="BG151" s="232"/>
      <c r="BH151" s="232"/>
    </row>
    <row r="152" spans="6:60" x14ac:dyDescent="0.15">
      <c r="F152" s="269"/>
      <c r="G152" s="271"/>
      <c r="H152" s="273"/>
      <c r="I152" s="273"/>
      <c r="J152" s="273"/>
      <c r="K152" s="273"/>
      <c r="L152" s="285"/>
      <c r="M152" s="285"/>
      <c r="N152" s="285"/>
      <c r="O152" s="285"/>
      <c r="P152" s="285"/>
      <c r="Q152" s="285"/>
      <c r="R152" s="285"/>
      <c r="S152" s="285"/>
      <c r="T152" s="285"/>
      <c r="U152" s="285"/>
      <c r="V152" s="285"/>
      <c r="W152" s="285"/>
      <c r="X152" s="285"/>
      <c r="Y152" s="285"/>
      <c r="Z152" s="285"/>
      <c r="AA152" s="285"/>
      <c r="AB152" s="285"/>
      <c r="AC152" s="285"/>
      <c r="AD152" s="285"/>
      <c r="AE152" s="285"/>
      <c r="AF152" s="285"/>
      <c r="AG152" s="269"/>
      <c r="AH152" s="269"/>
      <c r="AI152" s="269"/>
      <c r="AJ152" s="269"/>
      <c r="AK152" s="269"/>
      <c r="AL152" s="269"/>
      <c r="AM152" s="285"/>
      <c r="AN152" s="285"/>
      <c r="AO152" s="285"/>
      <c r="AP152" s="285"/>
      <c r="AQ152" s="285"/>
      <c r="AR152" s="285"/>
      <c r="AS152" s="276"/>
      <c r="AT152" s="276"/>
      <c r="AU152" s="276"/>
      <c r="AV152" s="276"/>
      <c r="AW152" s="276"/>
      <c r="AX152" s="232"/>
      <c r="AY152" s="232"/>
      <c r="AZ152" s="232"/>
      <c r="BA152" s="232"/>
      <c r="BB152" s="232"/>
      <c r="BC152" s="232"/>
      <c r="BD152" s="232"/>
      <c r="BE152" s="232"/>
      <c r="BF152" s="232"/>
      <c r="BG152" s="232"/>
      <c r="BH152" s="232"/>
    </row>
    <row r="153" spans="6:60" x14ac:dyDescent="0.15">
      <c r="F153" s="269"/>
      <c r="G153" s="271"/>
      <c r="H153" s="273"/>
      <c r="I153" s="273"/>
      <c r="J153" s="273"/>
      <c r="K153" s="273"/>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69"/>
      <c r="AH153" s="269"/>
      <c r="AI153" s="269"/>
      <c r="AJ153" s="269"/>
      <c r="AK153" s="269"/>
      <c r="AL153" s="269"/>
      <c r="AM153" s="285"/>
      <c r="AN153" s="285"/>
      <c r="AO153" s="285"/>
      <c r="AP153" s="285"/>
      <c r="AQ153" s="285"/>
      <c r="AR153" s="285"/>
      <c r="AS153" s="276"/>
      <c r="AT153" s="276"/>
      <c r="AU153" s="276"/>
      <c r="AV153" s="276"/>
      <c r="AW153" s="276"/>
      <c r="AX153" s="232"/>
      <c r="AY153" s="232"/>
      <c r="AZ153" s="232"/>
      <c r="BA153" s="232"/>
      <c r="BB153" s="232"/>
      <c r="BC153" s="232"/>
      <c r="BD153" s="232"/>
      <c r="BE153" s="232"/>
      <c r="BF153" s="232"/>
      <c r="BG153" s="232"/>
      <c r="BH153" s="232"/>
    </row>
    <row r="154" spans="6:60" x14ac:dyDescent="0.15">
      <c r="F154" s="269"/>
      <c r="G154" s="271"/>
      <c r="H154" s="273"/>
      <c r="I154" s="273"/>
      <c r="J154" s="273"/>
      <c r="K154" s="273"/>
      <c r="L154" s="285"/>
      <c r="M154" s="285"/>
      <c r="N154" s="285"/>
      <c r="O154" s="285"/>
      <c r="P154" s="285"/>
      <c r="Q154" s="285"/>
      <c r="R154" s="285"/>
      <c r="S154" s="285"/>
      <c r="T154" s="285"/>
      <c r="U154" s="285"/>
      <c r="V154" s="285"/>
      <c r="W154" s="285"/>
      <c r="X154" s="285"/>
      <c r="Y154" s="285"/>
      <c r="Z154" s="285"/>
      <c r="AA154" s="285"/>
      <c r="AB154" s="285"/>
      <c r="AC154" s="285"/>
      <c r="AD154" s="285"/>
      <c r="AE154" s="285"/>
      <c r="AF154" s="285"/>
      <c r="AG154" s="269"/>
      <c r="AH154" s="269"/>
      <c r="AI154" s="269"/>
      <c r="AJ154" s="269"/>
      <c r="AK154" s="269"/>
      <c r="AL154" s="269"/>
      <c r="AM154" s="285"/>
      <c r="AN154" s="285"/>
      <c r="AO154" s="285"/>
      <c r="AP154" s="285"/>
      <c r="AQ154" s="285"/>
      <c r="AR154" s="285"/>
      <c r="AS154" s="276"/>
      <c r="AT154" s="276"/>
      <c r="AU154" s="276"/>
      <c r="AV154" s="276"/>
      <c r="AW154" s="276"/>
      <c r="AX154" s="232"/>
      <c r="AY154" s="232"/>
      <c r="AZ154" s="232"/>
      <c r="BA154" s="232"/>
      <c r="BB154" s="232"/>
      <c r="BC154" s="232"/>
      <c r="BD154" s="232"/>
      <c r="BE154" s="232"/>
      <c r="BF154" s="232"/>
      <c r="BG154" s="232"/>
      <c r="BH154" s="232"/>
    </row>
    <row r="155" spans="6:60" x14ac:dyDescent="0.15">
      <c r="F155" s="269"/>
      <c r="G155" s="271"/>
      <c r="H155" s="273"/>
      <c r="I155" s="273"/>
      <c r="J155" s="273"/>
      <c r="K155" s="273"/>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69"/>
      <c r="AH155" s="269"/>
      <c r="AI155" s="269"/>
      <c r="AJ155" s="269"/>
      <c r="AK155" s="269"/>
      <c r="AL155" s="269"/>
      <c r="AM155" s="285"/>
      <c r="AN155" s="285"/>
      <c r="AO155" s="285"/>
      <c r="AP155" s="285"/>
      <c r="AQ155" s="285"/>
      <c r="AR155" s="285"/>
      <c r="AS155" s="276"/>
      <c r="AT155" s="276"/>
      <c r="AU155" s="276"/>
      <c r="AV155" s="276"/>
      <c r="AW155" s="276"/>
      <c r="AX155" s="232"/>
      <c r="AY155" s="232"/>
      <c r="AZ155" s="232"/>
      <c r="BA155" s="232"/>
      <c r="BB155" s="232"/>
      <c r="BC155" s="232"/>
      <c r="BD155" s="232"/>
      <c r="BE155" s="232"/>
      <c r="BF155" s="232"/>
      <c r="BG155" s="232"/>
      <c r="BH155" s="232"/>
    </row>
    <row r="156" spans="6:60" x14ac:dyDescent="0.15">
      <c r="F156" s="269"/>
      <c r="G156" s="271"/>
      <c r="H156" s="273"/>
      <c r="I156" s="273"/>
      <c r="J156" s="273"/>
      <c r="K156" s="273"/>
      <c r="L156" s="285"/>
      <c r="M156" s="285"/>
      <c r="N156" s="285"/>
      <c r="O156" s="285"/>
      <c r="P156" s="285"/>
      <c r="Q156" s="285"/>
      <c r="R156" s="285"/>
      <c r="S156" s="285"/>
      <c r="T156" s="285"/>
      <c r="U156" s="285"/>
      <c r="V156" s="285"/>
      <c r="W156" s="285"/>
      <c r="X156" s="285"/>
      <c r="Y156" s="285"/>
      <c r="Z156" s="285"/>
      <c r="AA156" s="285"/>
      <c r="AB156" s="285"/>
      <c r="AC156" s="285"/>
      <c r="AD156" s="285"/>
      <c r="AE156" s="285"/>
      <c r="AF156" s="285"/>
      <c r="AG156" s="269"/>
      <c r="AH156" s="269"/>
      <c r="AI156" s="269"/>
      <c r="AJ156" s="269"/>
      <c r="AK156" s="269"/>
      <c r="AL156" s="269"/>
      <c r="AM156" s="285"/>
      <c r="AN156" s="285"/>
      <c r="AO156" s="285"/>
      <c r="AP156" s="285"/>
      <c r="AQ156" s="285"/>
      <c r="AR156" s="285"/>
      <c r="AS156" s="276"/>
      <c r="AT156" s="276"/>
      <c r="AU156" s="276"/>
      <c r="AV156" s="276"/>
      <c r="AW156" s="276"/>
      <c r="AX156" s="232"/>
      <c r="AY156" s="232"/>
      <c r="AZ156" s="232"/>
      <c r="BA156" s="232"/>
      <c r="BB156" s="232"/>
      <c r="BC156" s="232"/>
      <c r="BD156" s="232"/>
      <c r="BE156" s="232"/>
      <c r="BF156" s="232"/>
      <c r="BG156" s="232"/>
      <c r="BH156" s="232"/>
    </row>
    <row r="157" spans="6:60" x14ac:dyDescent="0.15">
      <c r="F157" s="269"/>
      <c r="G157" s="271"/>
      <c r="H157" s="273"/>
      <c r="I157" s="273"/>
      <c r="J157" s="273"/>
      <c r="K157" s="273"/>
      <c r="L157" s="285"/>
      <c r="M157" s="285"/>
      <c r="N157" s="285"/>
      <c r="O157" s="285"/>
      <c r="P157" s="285"/>
      <c r="Q157" s="285"/>
      <c r="R157" s="285"/>
      <c r="S157" s="285"/>
      <c r="T157" s="285"/>
      <c r="U157" s="285"/>
      <c r="V157" s="285"/>
      <c r="W157" s="285"/>
      <c r="X157" s="285"/>
      <c r="Y157" s="285"/>
      <c r="Z157" s="285"/>
      <c r="AA157" s="285"/>
      <c r="AB157" s="285"/>
      <c r="AC157" s="285"/>
      <c r="AD157" s="285"/>
      <c r="AE157" s="285"/>
      <c r="AF157" s="285"/>
      <c r="AG157" s="269"/>
      <c r="AH157" s="269"/>
      <c r="AI157" s="269"/>
      <c r="AJ157" s="269"/>
      <c r="AK157" s="269"/>
      <c r="AL157" s="269"/>
      <c r="AM157" s="285"/>
      <c r="AN157" s="285"/>
      <c r="AO157" s="285"/>
      <c r="AP157" s="285"/>
      <c r="AQ157" s="285"/>
      <c r="AR157" s="285"/>
      <c r="AS157" s="276"/>
      <c r="AT157" s="276"/>
      <c r="AU157" s="276"/>
      <c r="AV157" s="276"/>
      <c r="AW157" s="276"/>
      <c r="AX157" s="232"/>
      <c r="AY157" s="232"/>
      <c r="AZ157" s="232"/>
      <c r="BA157" s="232"/>
      <c r="BB157" s="232"/>
      <c r="BC157" s="232"/>
      <c r="BD157" s="232"/>
      <c r="BE157" s="232"/>
      <c r="BF157" s="232"/>
      <c r="BG157" s="232"/>
      <c r="BH157" s="232"/>
    </row>
    <row r="158" spans="6:60" x14ac:dyDescent="0.15">
      <c r="F158" s="269"/>
      <c r="G158" s="271"/>
      <c r="H158" s="273"/>
      <c r="I158" s="273"/>
      <c r="J158" s="273"/>
      <c r="K158" s="273"/>
      <c r="L158" s="285"/>
      <c r="M158" s="285"/>
      <c r="N158" s="285"/>
      <c r="O158" s="285"/>
      <c r="P158" s="285"/>
      <c r="Q158" s="285"/>
      <c r="R158" s="285"/>
      <c r="S158" s="285"/>
      <c r="T158" s="285"/>
      <c r="U158" s="285"/>
      <c r="V158" s="285"/>
      <c r="W158" s="285"/>
      <c r="X158" s="285"/>
      <c r="Y158" s="285"/>
      <c r="Z158" s="285"/>
      <c r="AA158" s="285"/>
      <c r="AB158" s="285"/>
      <c r="AC158" s="285"/>
      <c r="AD158" s="285"/>
      <c r="AE158" s="285"/>
      <c r="AF158" s="285"/>
      <c r="AG158" s="269"/>
      <c r="AH158" s="269"/>
      <c r="AI158" s="269"/>
      <c r="AJ158" s="269"/>
      <c r="AK158" s="269"/>
      <c r="AL158" s="269"/>
      <c r="AM158" s="285"/>
      <c r="AN158" s="285"/>
      <c r="AO158" s="285"/>
      <c r="AP158" s="285"/>
      <c r="AQ158" s="285"/>
      <c r="AR158" s="285"/>
      <c r="AS158" s="276"/>
      <c r="AT158" s="276"/>
      <c r="AU158" s="276"/>
      <c r="AV158" s="276"/>
      <c r="AW158" s="276"/>
      <c r="AX158" s="232"/>
      <c r="AY158" s="232"/>
      <c r="AZ158" s="232"/>
      <c r="BA158" s="232"/>
      <c r="BB158" s="232"/>
      <c r="BC158" s="232"/>
      <c r="BD158" s="232"/>
      <c r="BE158" s="232"/>
      <c r="BF158" s="232"/>
      <c r="BG158" s="232"/>
      <c r="BH158" s="232"/>
    </row>
    <row r="159" spans="6:60" x14ac:dyDescent="0.15">
      <c r="F159" s="269"/>
      <c r="G159" s="271"/>
      <c r="H159" s="273"/>
      <c r="I159" s="273"/>
      <c r="J159" s="273"/>
      <c r="K159" s="273"/>
      <c r="L159" s="285"/>
      <c r="M159" s="285"/>
      <c r="N159" s="285"/>
      <c r="O159" s="285"/>
      <c r="P159" s="285"/>
      <c r="Q159" s="285"/>
      <c r="R159" s="285"/>
      <c r="S159" s="285"/>
      <c r="T159" s="285"/>
      <c r="U159" s="285"/>
      <c r="V159" s="285"/>
      <c r="W159" s="285"/>
      <c r="X159" s="285"/>
      <c r="Y159" s="285"/>
      <c r="Z159" s="285"/>
      <c r="AA159" s="285"/>
      <c r="AB159" s="285"/>
      <c r="AC159" s="285"/>
      <c r="AD159" s="285"/>
      <c r="AE159" s="285"/>
      <c r="AF159" s="285"/>
      <c r="AG159" s="269"/>
      <c r="AH159" s="269"/>
      <c r="AI159" s="269"/>
      <c r="AJ159" s="269"/>
      <c r="AK159" s="269"/>
      <c r="AL159" s="269"/>
      <c r="AM159" s="285"/>
      <c r="AN159" s="285"/>
      <c r="AO159" s="285"/>
      <c r="AP159" s="285"/>
      <c r="AQ159" s="285"/>
      <c r="AR159" s="285"/>
      <c r="AS159" s="276"/>
      <c r="AT159" s="276"/>
      <c r="AU159" s="276"/>
      <c r="AV159" s="276"/>
      <c r="AW159" s="276"/>
      <c r="AX159" s="232"/>
      <c r="AY159" s="232"/>
      <c r="AZ159" s="232"/>
      <c r="BA159" s="232"/>
      <c r="BB159" s="232"/>
      <c r="BC159" s="232"/>
      <c r="BD159" s="232"/>
      <c r="BE159" s="232"/>
      <c r="BF159" s="232"/>
      <c r="BG159" s="232"/>
      <c r="BH159" s="232"/>
    </row>
    <row r="160" spans="6:60" x14ac:dyDescent="0.15">
      <c r="F160" s="269"/>
      <c r="G160" s="271"/>
      <c r="H160" s="273"/>
      <c r="I160" s="273"/>
      <c r="J160" s="273"/>
      <c r="K160" s="273"/>
      <c r="L160" s="285"/>
      <c r="M160" s="285"/>
      <c r="N160" s="285"/>
      <c r="O160" s="285"/>
      <c r="P160" s="285"/>
      <c r="Q160" s="285"/>
      <c r="R160" s="285"/>
      <c r="S160" s="285"/>
      <c r="T160" s="285"/>
      <c r="U160" s="285"/>
      <c r="V160" s="285"/>
      <c r="W160" s="285"/>
      <c r="X160" s="285"/>
      <c r="Y160" s="285"/>
      <c r="Z160" s="285"/>
      <c r="AA160" s="285"/>
      <c r="AB160" s="285"/>
      <c r="AC160" s="285"/>
      <c r="AD160" s="285"/>
      <c r="AE160" s="285"/>
      <c r="AF160" s="285"/>
      <c r="AG160" s="269"/>
      <c r="AH160" s="269"/>
      <c r="AI160" s="269"/>
      <c r="AJ160" s="269"/>
      <c r="AK160" s="269"/>
      <c r="AL160" s="269"/>
      <c r="AM160" s="285"/>
      <c r="AN160" s="285"/>
      <c r="AO160" s="285"/>
      <c r="AP160" s="285"/>
      <c r="AQ160" s="285"/>
      <c r="AR160" s="285"/>
      <c r="AS160" s="276"/>
      <c r="AT160" s="276"/>
      <c r="AU160" s="276"/>
      <c r="AV160" s="276"/>
      <c r="AW160" s="276"/>
      <c r="AX160" s="232"/>
      <c r="AY160" s="232"/>
      <c r="AZ160" s="232"/>
      <c r="BA160" s="232"/>
      <c r="BB160" s="232"/>
      <c r="BC160" s="232"/>
      <c r="BD160" s="232"/>
      <c r="BE160" s="232"/>
      <c r="BF160" s="232"/>
      <c r="BG160" s="232"/>
      <c r="BH160" s="232"/>
    </row>
    <row r="161" spans="6:60" x14ac:dyDescent="0.15">
      <c r="F161" s="269"/>
      <c r="G161" s="271"/>
      <c r="H161" s="273"/>
      <c r="I161" s="273"/>
      <c r="J161" s="273"/>
      <c r="K161" s="273"/>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69"/>
      <c r="AH161" s="269"/>
      <c r="AI161" s="269"/>
      <c r="AJ161" s="269"/>
      <c r="AK161" s="269"/>
      <c r="AL161" s="269"/>
      <c r="AM161" s="285"/>
      <c r="AN161" s="285"/>
      <c r="AO161" s="285"/>
      <c r="AP161" s="285"/>
      <c r="AQ161" s="285"/>
      <c r="AR161" s="285"/>
      <c r="AS161" s="276"/>
      <c r="AT161" s="276"/>
      <c r="AU161" s="276"/>
      <c r="AV161" s="276"/>
      <c r="AW161" s="276"/>
      <c r="AX161" s="232"/>
      <c r="AY161" s="232"/>
      <c r="AZ161" s="232"/>
      <c r="BA161" s="232"/>
      <c r="BB161" s="232"/>
      <c r="BC161" s="232"/>
      <c r="BD161" s="232"/>
      <c r="BE161" s="232"/>
      <c r="BF161" s="232"/>
      <c r="BG161" s="232"/>
      <c r="BH161" s="232"/>
    </row>
    <row r="162" spans="6:60" x14ac:dyDescent="0.15">
      <c r="F162" s="269"/>
      <c r="G162" s="271"/>
      <c r="H162" s="273"/>
      <c r="I162" s="273"/>
      <c r="J162" s="273"/>
      <c r="K162" s="273"/>
      <c r="L162" s="285"/>
      <c r="M162" s="285"/>
      <c r="N162" s="285"/>
      <c r="O162" s="285"/>
      <c r="P162" s="285"/>
      <c r="Q162" s="285"/>
      <c r="R162" s="285"/>
      <c r="S162" s="285"/>
      <c r="T162" s="285"/>
      <c r="U162" s="285"/>
      <c r="V162" s="285"/>
      <c r="W162" s="285"/>
      <c r="X162" s="285"/>
      <c r="Y162" s="285"/>
      <c r="Z162" s="285"/>
      <c r="AA162" s="285"/>
      <c r="AB162" s="285"/>
      <c r="AC162" s="285"/>
      <c r="AD162" s="285"/>
      <c r="AE162" s="285"/>
      <c r="AF162" s="285"/>
      <c r="AG162" s="269"/>
      <c r="AH162" s="269"/>
      <c r="AI162" s="269"/>
      <c r="AJ162" s="269"/>
      <c r="AK162" s="269"/>
      <c r="AL162" s="269"/>
      <c r="AM162" s="285"/>
      <c r="AN162" s="285"/>
      <c r="AO162" s="285"/>
      <c r="AP162" s="285"/>
      <c r="AQ162" s="285"/>
      <c r="AR162" s="285"/>
      <c r="AS162" s="276"/>
      <c r="AT162" s="276"/>
      <c r="AU162" s="276"/>
      <c r="AV162" s="276"/>
      <c r="AW162" s="276"/>
      <c r="AX162" s="232"/>
      <c r="AY162" s="232"/>
      <c r="AZ162" s="232"/>
      <c r="BA162" s="232"/>
      <c r="BB162" s="232"/>
      <c r="BC162" s="232"/>
      <c r="BD162" s="232"/>
      <c r="BE162" s="232"/>
      <c r="BF162" s="232"/>
      <c r="BG162" s="232"/>
      <c r="BH162" s="232"/>
    </row>
    <row r="163" spans="6:60" x14ac:dyDescent="0.15">
      <c r="F163" s="269"/>
      <c r="G163" s="271"/>
      <c r="H163" s="273"/>
      <c r="I163" s="273"/>
      <c r="J163" s="273"/>
      <c r="K163" s="273"/>
      <c r="L163" s="285"/>
      <c r="M163" s="285"/>
      <c r="N163" s="285"/>
      <c r="O163" s="285"/>
      <c r="P163" s="285"/>
      <c r="Q163" s="285"/>
      <c r="R163" s="285"/>
      <c r="S163" s="285"/>
      <c r="T163" s="285"/>
      <c r="U163" s="285"/>
      <c r="V163" s="285"/>
      <c r="W163" s="285"/>
      <c r="X163" s="285"/>
      <c r="Y163" s="285"/>
      <c r="Z163" s="285"/>
      <c r="AA163" s="285"/>
      <c r="AB163" s="285"/>
      <c r="AC163" s="285"/>
      <c r="AD163" s="285"/>
      <c r="AE163" s="285"/>
      <c r="AF163" s="285"/>
      <c r="AG163" s="269"/>
      <c r="AH163" s="269"/>
      <c r="AI163" s="269"/>
      <c r="AJ163" s="269"/>
      <c r="AK163" s="269"/>
      <c r="AL163" s="269"/>
      <c r="AM163" s="285"/>
      <c r="AN163" s="285"/>
      <c r="AO163" s="285"/>
      <c r="AP163" s="285"/>
      <c r="AQ163" s="285"/>
      <c r="AR163" s="285"/>
      <c r="AS163" s="276"/>
      <c r="AT163" s="276"/>
      <c r="AU163" s="276"/>
      <c r="AV163" s="276"/>
      <c r="AW163" s="276"/>
      <c r="AX163" s="232"/>
      <c r="AY163" s="232"/>
      <c r="AZ163" s="232"/>
      <c r="BA163" s="232"/>
      <c r="BB163" s="232"/>
      <c r="BC163" s="232"/>
      <c r="BD163" s="232"/>
      <c r="BE163" s="232"/>
      <c r="BF163" s="232"/>
      <c r="BG163" s="232"/>
      <c r="BH163" s="232"/>
    </row>
    <row r="164" spans="6:60" x14ac:dyDescent="0.15">
      <c r="F164" s="269"/>
      <c r="G164" s="271"/>
      <c r="H164" s="273"/>
      <c r="I164" s="273"/>
      <c r="J164" s="273"/>
      <c r="K164" s="273"/>
      <c r="L164" s="285"/>
      <c r="M164" s="285"/>
      <c r="N164" s="285"/>
      <c r="O164" s="285"/>
      <c r="P164" s="285"/>
      <c r="Q164" s="285"/>
      <c r="R164" s="285"/>
      <c r="S164" s="285"/>
      <c r="T164" s="285"/>
      <c r="U164" s="285"/>
      <c r="V164" s="285"/>
      <c r="W164" s="285"/>
      <c r="X164" s="285"/>
      <c r="Y164" s="285"/>
      <c r="Z164" s="285"/>
      <c r="AA164" s="285"/>
      <c r="AB164" s="285"/>
      <c r="AC164" s="285"/>
      <c r="AD164" s="285"/>
      <c r="AE164" s="285"/>
      <c r="AF164" s="285"/>
      <c r="AG164" s="269"/>
      <c r="AH164" s="269"/>
      <c r="AI164" s="269"/>
      <c r="AJ164" s="269"/>
      <c r="AK164" s="269"/>
      <c r="AL164" s="269"/>
      <c r="AM164" s="285"/>
      <c r="AN164" s="285"/>
      <c r="AO164" s="285"/>
      <c r="AP164" s="285"/>
      <c r="AQ164" s="285"/>
      <c r="AR164" s="285"/>
      <c r="AS164" s="276"/>
      <c r="AT164" s="276"/>
      <c r="AU164" s="276"/>
      <c r="AV164" s="276"/>
      <c r="AW164" s="276"/>
      <c r="AX164" s="232"/>
      <c r="AY164" s="232"/>
      <c r="AZ164" s="232"/>
      <c r="BA164" s="232"/>
      <c r="BB164" s="232"/>
      <c r="BC164" s="232"/>
      <c r="BD164" s="232"/>
      <c r="BE164" s="232"/>
      <c r="BF164" s="232"/>
      <c r="BG164" s="232"/>
      <c r="BH164" s="232"/>
    </row>
    <row r="165" spans="6:60" x14ac:dyDescent="0.15">
      <c r="F165" s="269"/>
      <c r="G165" s="271"/>
      <c r="H165" s="273"/>
      <c r="I165" s="273"/>
      <c r="J165" s="273"/>
      <c r="K165" s="273"/>
      <c r="L165" s="285"/>
      <c r="M165" s="285"/>
      <c r="N165" s="285"/>
      <c r="O165" s="285"/>
      <c r="P165" s="285"/>
      <c r="Q165" s="285"/>
      <c r="R165" s="285"/>
      <c r="S165" s="285"/>
      <c r="T165" s="285"/>
      <c r="U165" s="285"/>
      <c r="V165" s="285"/>
      <c r="W165" s="285"/>
      <c r="X165" s="285"/>
      <c r="Y165" s="285"/>
      <c r="Z165" s="285"/>
      <c r="AA165" s="285"/>
      <c r="AB165" s="285"/>
      <c r="AC165" s="285"/>
      <c r="AD165" s="285"/>
      <c r="AE165" s="285"/>
      <c r="AF165" s="285"/>
      <c r="AG165" s="269"/>
      <c r="AH165" s="269"/>
      <c r="AI165" s="269"/>
      <c r="AJ165" s="269"/>
      <c r="AK165" s="269"/>
      <c r="AL165" s="269"/>
      <c r="AM165" s="285"/>
      <c r="AN165" s="285"/>
      <c r="AO165" s="285"/>
      <c r="AP165" s="285"/>
      <c r="AQ165" s="285"/>
      <c r="AR165" s="285"/>
      <c r="AS165" s="276"/>
      <c r="AT165" s="276"/>
      <c r="AU165" s="276"/>
      <c r="AV165" s="276"/>
      <c r="AW165" s="276"/>
      <c r="AX165" s="232"/>
      <c r="AY165" s="232"/>
      <c r="AZ165" s="232"/>
      <c r="BA165" s="232"/>
      <c r="BB165" s="232"/>
      <c r="BC165" s="232"/>
      <c r="BD165" s="232"/>
      <c r="BE165" s="232"/>
      <c r="BF165" s="232"/>
      <c r="BG165" s="232"/>
      <c r="BH165" s="232"/>
    </row>
    <row r="166" spans="6:60" x14ac:dyDescent="0.15">
      <c r="F166" s="269"/>
      <c r="G166" s="271"/>
      <c r="H166" s="273"/>
      <c r="I166" s="273"/>
      <c r="J166" s="273"/>
      <c r="K166" s="273"/>
      <c r="L166" s="285"/>
      <c r="M166" s="285"/>
      <c r="N166" s="285"/>
      <c r="O166" s="285"/>
      <c r="P166" s="285"/>
      <c r="Q166" s="285"/>
      <c r="R166" s="285"/>
      <c r="S166" s="285"/>
      <c r="T166" s="285"/>
      <c r="U166" s="285"/>
      <c r="V166" s="285"/>
      <c r="W166" s="285"/>
      <c r="X166" s="285"/>
      <c r="Y166" s="285"/>
      <c r="Z166" s="285"/>
      <c r="AA166" s="285"/>
      <c r="AB166" s="285"/>
      <c r="AC166" s="285"/>
      <c r="AD166" s="285"/>
      <c r="AE166" s="285"/>
      <c r="AF166" s="285"/>
      <c r="AG166" s="269"/>
      <c r="AH166" s="269"/>
      <c r="AI166" s="269"/>
      <c r="AJ166" s="269"/>
      <c r="AK166" s="269"/>
      <c r="AL166" s="269"/>
      <c r="AM166" s="285"/>
      <c r="AN166" s="285"/>
      <c r="AO166" s="285"/>
      <c r="AP166" s="285"/>
      <c r="AQ166" s="285"/>
      <c r="AR166" s="285"/>
      <c r="AS166" s="276"/>
      <c r="AT166" s="276"/>
      <c r="AU166" s="276"/>
      <c r="AV166" s="276"/>
      <c r="AW166" s="276"/>
      <c r="AX166" s="232"/>
      <c r="AY166" s="232"/>
      <c r="AZ166" s="232"/>
      <c r="BA166" s="232"/>
      <c r="BB166" s="232"/>
      <c r="BC166" s="232"/>
      <c r="BD166" s="232"/>
      <c r="BE166" s="232"/>
      <c r="BF166" s="232"/>
      <c r="BG166" s="232"/>
      <c r="BH166" s="232"/>
    </row>
    <row r="167" spans="6:60" x14ac:dyDescent="0.15">
      <c r="F167" s="269"/>
      <c r="G167" s="271"/>
      <c r="H167" s="273"/>
      <c r="I167" s="273"/>
      <c r="J167" s="273"/>
      <c r="K167" s="273"/>
      <c r="L167" s="285"/>
      <c r="M167" s="285"/>
      <c r="N167" s="285"/>
      <c r="O167" s="285"/>
      <c r="P167" s="285"/>
      <c r="Q167" s="285"/>
      <c r="R167" s="285"/>
      <c r="S167" s="285"/>
      <c r="T167" s="285"/>
      <c r="U167" s="285"/>
      <c r="V167" s="285"/>
      <c r="W167" s="285"/>
      <c r="X167" s="285"/>
      <c r="Y167" s="285"/>
      <c r="Z167" s="285"/>
      <c r="AA167" s="285"/>
      <c r="AB167" s="285"/>
      <c r="AC167" s="285"/>
      <c r="AD167" s="285"/>
      <c r="AE167" s="285"/>
      <c r="AF167" s="285"/>
      <c r="AG167" s="269"/>
      <c r="AH167" s="269"/>
      <c r="AI167" s="269"/>
      <c r="AJ167" s="269"/>
      <c r="AK167" s="269"/>
      <c r="AL167" s="269"/>
      <c r="AM167" s="285"/>
      <c r="AN167" s="285"/>
      <c r="AO167" s="285"/>
      <c r="AP167" s="285"/>
      <c r="AQ167" s="285"/>
      <c r="AR167" s="285"/>
      <c r="AS167" s="276"/>
      <c r="AT167" s="276"/>
      <c r="AU167" s="276"/>
      <c r="AV167" s="276"/>
      <c r="AW167" s="276"/>
      <c r="AX167" s="232"/>
      <c r="AY167" s="232"/>
      <c r="AZ167" s="232"/>
      <c r="BA167" s="232"/>
      <c r="BB167" s="232"/>
      <c r="BC167" s="232"/>
      <c r="BD167" s="232"/>
      <c r="BE167" s="232"/>
      <c r="BF167" s="232"/>
      <c r="BG167" s="232"/>
      <c r="BH167" s="232"/>
    </row>
    <row r="168" spans="6:60" x14ac:dyDescent="0.15">
      <c r="F168" s="269"/>
      <c r="G168" s="271"/>
      <c r="H168" s="273"/>
      <c r="I168" s="273"/>
      <c r="J168" s="273"/>
      <c r="K168" s="273"/>
      <c r="L168" s="285"/>
      <c r="M168" s="285"/>
      <c r="N168" s="285"/>
      <c r="O168" s="285"/>
      <c r="P168" s="285"/>
      <c r="Q168" s="285"/>
      <c r="R168" s="285"/>
      <c r="S168" s="285"/>
      <c r="T168" s="285"/>
      <c r="U168" s="285"/>
      <c r="V168" s="285"/>
      <c r="W168" s="285"/>
      <c r="X168" s="285"/>
      <c r="Y168" s="285"/>
      <c r="Z168" s="285"/>
      <c r="AA168" s="285"/>
      <c r="AB168" s="285"/>
      <c r="AC168" s="285"/>
      <c r="AD168" s="285"/>
      <c r="AE168" s="285"/>
      <c r="AF168" s="285"/>
      <c r="AG168" s="269"/>
      <c r="AH168" s="269"/>
      <c r="AI168" s="269"/>
      <c r="AJ168" s="269"/>
      <c r="AK168" s="269"/>
      <c r="AL168" s="269"/>
      <c r="AM168" s="285"/>
      <c r="AN168" s="285"/>
      <c r="AO168" s="285"/>
      <c r="AP168" s="285"/>
      <c r="AQ168" s="285"/>
      <c r="AR168" s="285"/>
      <c r="AS168" s="276"/>
      <c r="AT168" s="276"/>
      <c r="AU168" s="276"/>
      <c r="AV168" s="276"/>
      <c r="AW168" s="276"/>
      <c r="AX168" s="232"/>
      <c r="AY168" s="232"/>
      <c r="AZ168" s="232"/>
      <c r="BA168" s="232"/>
      <c r="BB168" s="232"/>
      <c r="BC168" s="232"/>
      <c r="BD168" s="232"/>
      <c r="BE168" s="232"/>
      <c r="BF168" s="232"/>
      <c r="BG168" s="232"/>
      <c r="BH168" s="232"/>
    </row>
    <row r="169" spans="6:60" x14ac:dyDescent="0.15">
      <c r="F169" s="269"/>
      <c r="G169" s="271"/>
      <c r="H169" s="273"/>
      <c r="I169" s="273"/>
      <c r="J169" s="273"/>
      <c r="K169" s="273"/>
      <c r="L169" s="285"/>
      <c r="M169" s="285"/>
      <c r="N169" s="285"/>
      <c r="O169" s="285"/>
      <c r="P169" s="285"/>
      <c r="Q169" s="285"/>
      <c r="R169" s="285"/>
      <c r="S169" s="285"/>
      <c r="T169" s="285"/>
      <c r="U169" s="285"/>
      <c r="V169" s="285"/>
      <c r="W169" s="285"/>
      <c r="X169" s="285"/>
      <c r="Y169" s="285"/>
      <c r="Z169" s="285"/>
      <c r="AA169" s="285"/>
      <c r="AB169" s="285"/>
      <c r="AC169" s="285"/>
      <c r="AD169" s="285"/>
      <c r="AE169" s="285"/>
      <c r="AF169" s="285"/>
      <c r="AG169" s="269"/>
      <c r="AH169" s="269"/>
      <c r="AI169" s="269"/>
      <c r="AJ169" s="269"/>
      <c r="AK169" s="269"/>
      <c r="AL169" s="269"/>
      <c r="AM169" s="285"/>
      <c r="AN169" s="285"/>
      <c r="AO169" s="285"/>
      <c r="AP169" s="285"/>
      <c r="AQ169" s="285"/>
      <c r="AR169" s="285"/>
      <c r="AS169" s="276"/>
      <c r="AT169" s="276"/>
      <c r="AU169" s="276"/>
      <c r="AV169" s="276"/>
      <c r="AW169" s="276"/>
      <c r="AX169" s="232"/>
      <c r="AY169" s="232"/>
      <c r="AZ169" s="232"/>
      <c r="BA169" s="232"/>
      <c r="BB169" s="232"/>
      <c r="BC169" s="232"/>
      <c r="BD169" s="232"/>
      <c r="BE169" s="232"/>
      <c r="BF169" s="232"/>
      <c r="BG169" s="232"/>
      <c r="BH169" s="232"/>
    </row>
    <row r="170" spans="6:60" x14ac:dyDescent="0.15">
      <c r="F170" s="269"/>
      <c r="G170" s="271"/>
      <c r="H170" s="273"/>
      <c r="I170" s="273"/>
      <c r="J170" s="273"/>
      <c r="K170" s="273"/>
      <c r="L170" s="285"/>
      <c r="M170" s="285"/>
      <c r="N170" s="285"/>
      <c r="O170" s="285"/>
      <c r="P170" s="285"/>
      <c r="Q170" s="285"/>
      <c r="R170" s="285"/>
      <c r="S170" s="285"/>
      <c r="T170" s="285"/>
      <c r="U170" s="285"/>
      <c r="V170" s="285"/>
      <c r="W170" s="285"/>
      <c r="X170" s="285"/>
      <c r="Y170" s="285"/>
      <c r="Z170" s="285"/>
      <c r="AA170" s="285"/>
      <c r="AB170" s="285"/>
      <c r="AC170" s="285"/>
      <c r="AD170" s="285"/>
      <c r="AE170" s="285"/>
      <c r="AF170" s="285"/>
      <c r="AG170" s="269"/>
      <c r="AH170" s="269"/>
      <c r="AI170" s="269"/>
      <c r="AJ170" s="269"/>
      <c r="AK170" s="269"/>
      <c r="AL170" s="269"/>
      <c r="AM170" s="285"/>
      <c r="AN170" s="285"/>
      <c r="AO170" s="285"/>
      <c r="AP170" s="285"/>
      <c r="AQ170" s="285"/>
      <c r="AR170" s="285"/>
      <c r="AS170" s="276"/>
      <c r="AT170" s="276"/>
      <c r="AU170" s="276"/>
      <c r="AV170" s="276"/>
      <c r="AW170" s="276"/>
      <c r="AX170" s="232"/>
      <c r="AY170" s="232"/>
      <c r="AZ170" s="232"/>
      <c r="BA170" s="232"/>
      <c r="BB170" s="232"/>
      <c r="BC170" s="232"/>
      <c r="BD170" s="232"/>
      <c r="BE170" s="232"/>
      <c r="BF170" s="232"/>
      <c r="BG170" s="232"/>
      <c r="BH170" s="232"/>
    </row>
    <row r="171" spans="6:60" x14ac:dyDescent="0.15">
      <c r="F171" s="269"/>
      <c r="G171" s="271"/>
      <c r="H171" s="273"/>
      <c r="I171" s="273"/>
      <c r="J171" s="273"/>
      <c r="K171" s="273"/>
      <c r="L171" s="285"/>
      <c r="M171" s="285"/>
      <c r="N171" s="285"/>
      <c r="O171" s="285"/>
      <c r="P171" s="285"/>
      <c r="Q171" s="285"/>
      <c r="R171" s="285"/>
      <c r="S171" s="285"/>
      <c r="T171" s="285"/>
      <c r="U171" s="285"/>
      <c r="V171" s="285"/>
      <c r="W171" s="285"/>
      <c r="X171" s="285"/>
      <c r="Y171" s="285"/>
      <c r="Z171" s="285"/>
      <c r="AA171" s="285"/>
      <c r="AB171" s="285"/>
      <c r="AC171" s="285"/>
      <c r="AD171" s="285"/>
      <c r="AE171" s="285"/>
      <c r="AF171" s="285"/>
      <c r="AG171" s="269"/>
      <c r="AH171" s="269"/>
      <c r="AI171" s="269"/>
      <c r="AJ171" s="269"/>
      <c r="AK171" s="269"/>
      <c r="AL171" s="269"/>
      <c r="AM171" s="285"/>
      <c r="AN171" s="285"/>
      <c r="AO171" s="285"/>
      <c r="AP171" s="285"/>
      <c r="AQ171" s="285"/>
      <c r="AR171" s="285"/>
      <c r="AS171" s="276"/>
      <c r="AT171" s="276"/>
      <c r="AU171" s="276"/>
      <c r="AV171" s="276"/>
      <c r="AW171" s="276"/>
      <c r="AX171" s="232"/>
      <c r="AY171" s="232"/>
      <c r="AZ171" s="232"/>
      <c r="BA171" s="232"/>
      <c r="BB171" s="232"/>
      <c r="BC171" s="232"/>
      <c r="BD171" s="232"/>
      <c r="BE171" s="232"/>
      <c r="BF171" s="232"/>
      <c r="BG171" s="232"/>
      <c r="BH171" s="232"/>
    </row>
    <row r="172" spans="6:60" x14ac:dyDescent="0.15">
      <c r="F172" s="269"/>
      <c r="G172" s="271"/>
      <c r="H172" s="273"/>
      <c r="I172" s="273"/>
      <c r="J172" s="273"/>
      <c r="K172" s="273"/>
      <c r="L172" s="285"/>
      <c r="M172" s="285"/>
      <c r="N172" s="285"/>
      <c r="O172" s="285"/>
      <c r="P172" s="285"/>
      <c r="Q172" s="285"/>
      <c r="R172" s="285"/>
      <c r="S172" s="285"/>
      <c r="T172" s="285"/>
      <c r="U172" s="285"/>
      <c r="V172" s="285"/>
      <c r="W172" s="285"/>
      <c r="X172" s="285"/>
      <c r="Y172" s="285"/>
      <c r="Z172" s="285"/>
      <c r="AA172" s="285"/>
      <c r="AB172" s="285"/>
      <c r="AC172" s="285"/>
      <c r="AD172" s="285"/>
      <c r="AE172" s="285"/>
      <c r="AF172" s="285"/>
      <c r="AG172" s="269"/>
      <c r="AH172" s="269"/>
      <c r="AI172" s="269"/>
      <c r="AJ172" s="269"/>
      <c r="AK172" s="269"/>
      <c r="AL172" s="269"/>
      <c r="AM172" s="285"/>
      <c r="AN172" s="285"/>
      <c r="AO172" s="285"/>
      <c r="AP172" s="285"/>
      <c r="AQ172" s="285"/>
      <c r="AR172" s="285"/>
      <c r="AS172" s="276"/>
      <c r="AT172" s="276"/>
      <c r="AU172" s="276"/>
      <c r="AV172" s="276"/>
      <c r="AW172" s="276"/>
      <c r="AX172" s="232"/>
      <c r="AY172" s="232"/>
      <c r="AZ172" s="232"/>
      <c r="BA172" s="232"/>
      <c r="BB172" s="232"/>
      <c r="BC172" s="232"/>
      <c r="BD172" s="232"/>
      <c r="BE172" s="232"/>
      <c r="BF172" s="232"/>
      <c r="BG172" s="232"/>
      <c r="BH172" s="232"/>
    </row>
    <row r="173" spans="6:60" x14ac:dyDescent="0.15">
      <c r="F173" s="269"/>
      <c r="G173" s="271"/>
      <c r="H173" s="273"/>
      <c r="I173" s="273"/>
      <c r="J173" s="273"/>
      <c r="K173" s="273"/>
      <c r="L173" s="285"/>
      <c r="M173" s="285"/>
      <c r="N173" s="285"/>
      <c r="O173" s="285"/>
      <c r="P173" s="285"/>
      <c r="Q173" s="285"/>
      <c r="R173" s="285"/>
      <c r="S173" s="285"/>
      <c r="T173" s="285"/>
      <c r="U173" s="285"/>
      <c r="V173" s="285"/>
      <c r="W173" s="285"/>
      <c r="X173" s="285"/>
      <c r="Y173" s="285"/>
      <c r="Z173" s="285"/>
      <c r="AA173" s="285"/>
      <c r="AB173" s="285"/>
      <c r="AC173" s="285"/>
      <c r="AD173" s="285"/>
      <c r="AE173" s="285"/>
      <c r="AF173" s="285"/>
      <c r="AG173" s="269"/>
      <c r="AH173" s="269"/>
      <c r="AI173" s="269"/>
      <c r="AJ173" s="269"/>
      <c r="AK173" s="269"/>
      <c r="AL173" s="269"/>
      <c r="AM173" s="285"/>
      <c r="AN173" s="285"/>
      <c r="AO173" s="285"/>
      <c r="AP173" s="285"/>
      <c r="AQ173" s="285"/>
      <c r="AR173" s="285"/>
      <c r="AS173" s="276"/>
      <c r="AT173" s="276"/>
      <c r="AU173" s="276"/>
      <c r="AV173" s="276"/>
      <c r="AW173" s="276"/>
      <c r="AX173" s="232"/>
      <c r="AY173" s="232"/>
      <c r="AZ173" s="232"/>
      <c r="BA173" s="232"/>
      <c r="BB173" s="232"/>
      <c r="BC173" s="232"/>
      <c r="BD173" s="232"/>
      <c r="BE173" s="232"/>
      <c r="BF173" s="232"/>
      <c r="BG173" s="232"/>
      <c r="BH173" s="232"/>
    </row>
    <row r="174" spans="6:60" x14ac:dyDescent="0.15">
      <c r="F174" s="269"/>
      <c r="G174" s="271"/>
      <c r="H174" s="273"/>
      <c r="I174" s="273"/>
      <c r="J174" s="273"/>
      <c r="K174" s="273"/>
      <c r="L174" s="285"/>
      <c r="M174" s="285"/>
      <c r="N174" s="285"/>
      <c r="O174" s="285"/>
      <c r="P174" s="285"/>
      <c r="Q174" s="285"/>
      <c r="R174" s="285"/>
      <c r="S174" s="285"/>
      <c r="T174" s="285"/>
      <c r="U174" s="285"/>
      <c r="V174" s="285"/>
      <c r="W174" s="285"/>
      <c r="X174" s="285"/>
      <c r="Y174" s="285"/>
      <c r="Z174" s="285"/>
      <c r="AA174" s="285"/>
      <c r="AB174" s="285"/>
      <c r="AC174" s="285"/>
      <c r="AD174" s="285"/>
      <c r="AE174" s="285"/>
      <c r="AF174" s="285"/>
      <c r="AG174" s="269"/>
      <c r="AH174" s="269"/>
      <c r="AI174" s="269"/>
      <c r="AJ174" s="269"/>
      <c r="AK174" s="269"/>
      <c r="AL174" s="269"/>
      <c r="AM174" s="285"/>
      <c r="AN174" s="285"/>
      <c r="AO174" s="285"/>
      <c r="AP174" s="285"/>
      <c r="AQ174" s="285"/>
      <c r="AR174" s="285"/>
      <c r="AS174" s="276"/>
      <c r="AT174" s="276"/>
      <c r="AU174" s="276"/>
      <c r="AV174" s="276"/>
      <c r="AW174" s="276"/>
      <c r="AX174" s="232"/>
      <c r="AY174" s="232"/>
      <c r="AZ174" s="232"/>
      <c r="BA174" s="232"/>
      <c r="BB174" s="232"/>
      <c r="BC174" s="232"/>
      <c r="BD174" s="232"/>
      <c r="BE174" s="232"/>
      <c r="BF174" s="232"/>
      <c r="BG174" s="232"/>
      <c r="BH174" s="232"/>
    </row>
    <row r="175" spans="6:60" x14ac:dyDescent="0.15">
      <c r="F175" s="269"/>
      <c r="G175" s="271"/>
      <c r="H175" s="273"/>
      <c r="I175" s="273"/>
      <c r="J175" s="273"/>
      <c r="K175" s="273"/>
      <c r="L175" s="285"/>
      <c r="M175" s="285"/>
      <c r="N175" s="285"/>
      <c r="O175" s="285"/>
      <c r="P175" s="285"/>
      <c r="Q175" s="285"/>
      <c r="R175" s="285"/>
      <c r="S175" s="285"/>
      <c r="T175" s="285"/>
      <c r="U175" s="285"/>
      <c r="V175" s="285"/>
      <c r="W175" s="285"/>
      <c r="X175" s="285"/>
      <c r="Y175" s="285"/>
      <c r="Z175" s="285"/>
      <c r="AA175" s="285"/>
      <c r="AB175" s="285"/>
      <c r="AC175" s="285"/>
      <c r="AD175" s="285"/>
      <c r="AE175" s="285"/>
      <c r="AF175" s="285"/>
      <c r="AG175" s="269"/>
      <c r="AH175" s="269"/>
      <c r="AI175" s="269"/>
      <c r="AJ175" s="269"/>
      <c r="AK175" s="269"/>
      <c r="AL175" s="269"/>
      <c r="AM175" s="285"/>
      <c r="AN175" s="285"/>
      <c r="AO175" s="285"/>
      <c r="AP175" s="285"/>
      <c r="AQ175" s="285"/>
      <c r="AR175" s="285"/>
      <c r="AS175" s="276"/>
      <c r="AT175" s="276"/>
      <c r="AU175" s="276"/>
      <c r="AV175" s="276"/>
      <c r="AW175" s="276"/>
      <c r="AX175" s="232"/>
      <c r="AY175" s="232"/>
      <c r="AZ175" s="232"/>
      <c r="BA175" s="232"/>
      <c r="BB175" s="232"/>
      <c r="BC175" s="232"/>
      <c r="BD175" s="232"/>
      <c r="BE175" s="232"/>
      <c r="BF175" s="232"/>
      <c r="BG175" s="232"/>
      <c r="BH175" s="232"/>
    </row>
    <row r="176" spans="6:60" x14ac:dyDescent="0.15">
      <c r="F176" s="269"/>
      <c r="G176" s="271"/>
      <c r="H176" s="273"/>
      <c r="I176" s="273"/>
      <c r="J176" s="273"/>
      <c r="K176" s="273"/>
      <c r="L176" s="285"/>
      <c r="M176" s="285"/>
      <c r="N176" s="285"/>
      <c r="O176" s="285"/>
      <c r="P176" s="285"/>
      <c r="Q176" s="285"/>
      <c r="R176" s="285"/>
      <c r="S176" s="285"/>
      <c r="T176" s="285"/>
      <c r="U176" s="285"/>
      <c r="V176" s="285"/>
      <c r="W176" s="285"/>
      <c r="X176" s="285"/>
      <c r="Y176" s="285"/>
      <c r="Z176" s="285"/>
      <c r="AA176" s="285"/>
      <c r="AB176" s="285"/>
      <c r="AC176" s="285"/>
      <c r="AD176" s="285"/>
      <c r="AE176" s="285"/>
      <c r="AF176" s="285"/>
      <c r="AG176" s="269"/>
      <c r="AH176" s="269"/>
      <c r="AI176" s="269"/>
      <c r="AJ176" s="269"/>
      <c r="AK176" s="269"/>
      <c r="AL176" s="269"/>
      <c r="AM176" s="285"/>
      <c r="AN176" s="285"/>
      <c r="AO176" s="285"/>
      <c r="AP176" s="285"/>
      <c r="AQ176" s="285"/>
      <c r="AR176" s="285"/>
      <c r="AS176" s="276"/>
      <c r="AT176" s="276"/>
      <c r="AU176" s="276"/>
      <c r="AV176" s="276"/>
      <c r="AW176" s="276"/>
      <c r="AX176" s="232"/>
      <c r="AY176" s="232"/>
      <c r="AZ176" s="232"/>
      <c r="BA176" s="232"/>
      <c r="BB176" s="232"/>
      <c r="BC176" s="232"/>
      <c r="BD176" s="232"/>
      <c r="BE176" s="232"/>
      <c r="BF176" s="232"/>
      <c r="BG176" s="232"/>
      <c r="BH176" s="232"/>
    </row>
    <row r="177" spans="6:60" x14ac:dyDescent="0.15">
      <c r="F177" s="269"/>
      <c r="G177" s="271"/>
      <c r="H177" s="273"/>
      <c r="I177" s="273"/>
      <c r="J177" s="273"/>
      <c r="K177" s="273"/>
      <c r="L177" s="285"/>
      <c r="M177" s="285"/>
      <c r="N177" s="285"/>
      <c r="O177" s="285"/>
      <c r="P177" s="285"/>
      <c r="Q177" s="285"/>
      <c r="R177" s="285"/>
      <c r="S177" s="285"/>
      <c r="T177" s="285"/>
      <c r="U177" s="285"/>
      <c r="V177" s="285"/>
      <c r="W177" s="285"/>
      <c r="X177" s="285"/>
      <c r="Y177" s="285"/>
      <c r="Z177" s="285"/>
      <c r="AA177" s="285"/>
      <c r="AB177" s="285"/>
      <c r="AC177" s="285"/>
      <c r="AD177" s="285"/>
      <c r="AE177" s="285"/>
      <c r="AF177" s="285"/>
      <c r="AG177" s="269"/>
      <c r="AH177" s="269"/>
      <c r="AI177" s="269"/>
      <c r="AJ177" s="269"/>
      <c r="AK177" s="269"/>
      <c r="AL177" s="269"/>
      <c r="AM177" s="285"/>
      <c r="AN177" s="285"/>
      <c r="AO177" s="285"/>
      <c r="AP177" s="285"/>
      <c r="AQ177" s="285"/>
      <c r="AR177" s="285"/>
      <c r="AS177" s="276"/>
      <c r="AT177" s="276"/>
      <c r="AU177" s="276"/>
      <c r="AV177" s="276"/>
      <c r="AW177" s="276"/>
      <c r="AX177" s="232"/>
      <c r="AY177" s="232"/>
      <c r="AZ177" s="232"/>
      <c r="BA177" s="232"/>
      <c r="BB177" s="232"/>
      <c r="BC177" s="232"/>
      <c r="BD177" s="232"/>
      <c r="BE177" s="232"/>
      <c r="BF177" s="232"/>
      <c r="BG177" s="232"/>
      <c r="BH177" s="232"/>
    </row>
    <row r="178" spans="6:60" x14ac:dyDescent="0.15">
      <c r="F178" s="269"/>
      <c r="G178" s="271"/>
      <c r="H178" s="273"/>
      <c r="I178" s="273"/>
      <c r="J178" s="273"/>
      <c r="K178" s="273"/>
      <c r="L178" s="285"/>
      <c r="M178" s="285"/>
      <c r="N178" s="285"/>
      <c r="O178" s="285"/>
      <c r="P178" s="285"/>
      <c r="Q178" s="285"/>
      <c r="R178" s="285"/>
      <c r="S178" s="285"/>
      <c r="T178" s="285"/>
      <c r="U178" s="285"/>
      <c r="V178" s="285"/>
      <c r="W178" s="285"/>
      <c r="X178" s="285"/>
      <c r="Y178" s="285"/>
      <c r="Z178" s="285"/>
      <c r="AA178" s="285"/>
      <c r="AB178" s="285"/>
      <c r="AC178" s="285"/>
      <c r="AD178" s="285"/>
      <c r="AE178" s="285"/>
      <c r="AF178" s="285"/>
      <c r="AG178" s="269"/>
      <c r="AH178" s="269"/>
      <c r="AI178" s="269"/>
      <c r="AJ178" s="269"/>
      <c r="AK178" s="269"/>
      <c r="AL178" s="269"/>
      <c r="AM178" s="285"/>
      <c r="AN178" s="285"/>
      <c r="AO178" s="285"/>
      <c r="AP178" s="285"/>
      <c r="AQ178" s="285"/>
      <c r="AR178" s="285"/>
      <c r="AS178" s="276"/>
      <c r="AT178" s="276"/>
      <c r="AU178" s="276"/>
      <c r="AV178" s="276"/>
      <c r="AW178" s="276"/>
      <c r="AX178" s="232"/>
      <c r="AY178" s="232"/>
      <c r="AZ178" s="232"/>
      <c r="BA178" s="232"/>
      <c r="BB178" s="232"/>
      <c r="BC178" s="232"/>
      <c r="BD178" s="232"/>
      <c r="BE178" s="232"/>
      <c r="BF178" s="232"/>
      <c r="BG178" s="232"/>
      <c r="BH178" s="232"/>
    </row>
    <row r="179" spans="6:60" x14ac:dyDescent="0.15">
      <c r="F179" s="269"/>
      <c r="G179" s="271"/>
      <c r="H179" s="273"/>
      <c r="I179" s="273"/>
      <c r="J179" s="273"/>
      <c r="K179" s="273"/>
      <c r="L179" s="285"/>
      <c r="M179" s="285"/>
      <c r="N179" s="285"/>
      <c r="O179" s="285"/>
      <c r="P179" s="285"/>
      <c r="Q179" s="285"/>
      <c r="R179" s="285"/>
      <c r="S179" s="285"/>
      <c r="T179" s="285"/>
      <c r="U179" s="285"/>
      <c r="V179" s="285"/>
      <c r="W179" s="285"/>
      <c r="X179" s="285"/>
      <c r="Y179" s="285"/>
      <c r="Z179" s="285"/>
      <c r="AA179" s="285"/>
      <c r="AB179" s="285"/>
      <c r="AC179" s="285"/>
      <c r="AD179" s="285"/>
      <c r="AE179" s="285"/>
      <c r="AF179" s="285"/>
      <c r="AG179" s="269"/>
      <c r="AH179" s="269"/>
      <c r="AI179" s="269"/>
      <c r="AJ179" s="269"/>
      <c r="AK179" s="269"/>
      <c r="AL179" s="269"/>
      <c r="AM179" s="285"/>
      <c r="AN179" s="285"/>
      <c r="AO179" s="285"/>
      <c r="AP179" s="285"/>
      <c r="AQ179" s="285"/>
      <c r="AR179" s="285"/>
      <c r="AS179" s="276"/>
      <c r="AT179" s="276"/>
      <c r="AU179" s="276"/>
      <c r="AV179" s="276"/>
      <c r="AW179" s="276"/>
      <c r="AX179" s="232"/>
      <c r="AY179" s="232"/>
      <c r="AZ179" s="232"/>
      <c r="BA179" s="232"/>
      <c r="BB179" s="232"/>
      <c r="BC179" s="232"/>
      <c r="BD179" s="232"/>
      <c r="BE179" s="232"/>
      <c r="BF179" s="232"/>
      <c r="BG179" s="232"/>
      <c r="BH179" s="232"/>
    </row>
    <row r="180" spans="6:60" x14ac:dyDescent="0.15">
      <c r="F180" s="269"/>
      <c r="G180" s="271"/>
      <c r="H180" s="273"/>
      <c r="I180" s="273"/>
      <c r="J180" s="273"/>
      <c r="K180" s="273"/>
      <c r="L180" s="285"/>
      <c r="M180" s="285"/>
      <c r="N180" s="285"/>
      <c r="O180" s="285"/>
      <c r="P180" s="285"/>
      <c r="Q180" s="285"/>
      <c r="R180" s="285"/>
      <c r="S180" s="285"/>
      <c r="T180" s="285"/>
      <c r="U180" s="285"/>
      <c r="V180" s="285"/>
      <c r="W180" s="285"/>
      <c r="X180" s="285"/>
      <c r="Y180" s="285"/>
      <c r="Z180" s="285"/>
      <c r="AA180" s="285"/>
      <c r="AB180" s="285"/>
      <c r="AC180" s="285"/>
      <c r="AD180" s="285"/>
      <c r="AE180" s="285"/>
      <c r="AF180" s="285"/>
      <c r="AG180" s="269"/>
      <c r="AH180" s="269"/>
      <c r="AI180" s="269"/>
      <c r="AJ180" s="269"/>
      <c r="AK180" s="269"/>
      <c r="AL180" s="269"/>
      <c r="AM180" s="285"/>
      <c r="AN180" s="285"/>
      <c r="AO180" s="285"/>
      <c r="AP180" s="285"/>
      <c r="AQ180" s="285"/>
      <c r="AR180" s="285"/>
      <c r="AS180" s="276"/>
      <c r="AT180" s="276"/>
      <c r="AU180" s="276"/>
      <c r="AV180" s="276"/>
      <c r="AW180" s="276"/>
      <c r="AX180" s="232"/>
      <c r="AY180" s="232"/>
      <c r="AZ180" s="232"/>
      <c r="BA180" s="232"/>
      <c r="BB180" s="232"/>
      <c r="BC180" s="232"/>
      <c r="BD180" s="232"/>
      <c r="BE180" s="232"/>
      <c r="BF180" s="232"/>
      <c r="BG180" s="232"/>
      <c r="BH180" s="232"/>
    </row>
    <row r="181" spans="6:60" x14ac:dyDescent="0.15">
      <c r="F181" s="269"/>
      <c r="G181" s="271"/>
      <c r="H181" s="273"/>
      <c r="I181" s="273"/>
      <c r="J181" s="273"/>
      <c r="K181" s="273"/>
      <c r="L181" s="285"/>
      <c r="M181" s="285"/>
      <c r="N181" s="285"/>
      <c r="O181" s="285"/>
      <c r="P181" s="285"/>
      <c r="Q181" s="285"/>
      <c r="R181" s="285"/>
      <c r="S181" s="285"/>
      <c r="T181" s="285"/>
      <c r="U181" s="285"/>
      <c r="V181" s="285"/>
      <c r="W181" s="285"/>
      <c r="X181" s="285"/>
      <c r="Y181" s="285"/>
      <c r="Z181" s="285"/>
      <c r="AA181" s="285"/>
      <c r="AB181" s="285"/>
      <c r="AC181" s="285"/>
      <c r="AD181" s="285"/>
      <c r="AE181" s="285"/>
      <c r="AF181" s="285"/>
      <c r="AG181" s="269"/>
      <c r="AH181" s="269"/>
      <c r="AI181" s="269"/>
      <c r="AJ181" s="269"/>
      <c r="AK181" s="269"/>
      <c r="AL181" s="269"/>
      <c r="AM181" s="285"/>
      <c r="AN181" s="285"/>
      <c r="AO181" s="285"/>
      <c r="AP181" s="285"/>
      <c r="AQ181" s="285"/>
      <c r="AR181" s="285"/>
      <c r="AS181" s="276"/>
      <c r="AT181" s="276"/>
      <c r="AU181" s="276"/>
      <c r="AV181" s="276"/>
      <c r="AW181" s="276"/>
      <c r="AX181" s="232"/>
      <c r="AY181" s="232"/>
      <c r="AZ181" s="232"/>
      <c r="BA181" s="232"/>
      <c r="BB181" s="232"/>
      <c r="BC181" s="232"/>
      <c r="BD181" s="232"/>
      <c r="BE181" s="232"/>
      <c r="BF181" s="232"/>
      <c r="BG181" s="232"/>
      <c r="BH181" s="232"/>
    </row>
    <row r="182" spans="6:60" x14ac:dyDescent="0.15">
      <c r="F182" s="269"/>
      <c r="G182" s="271"/>
      <c r="H182" s="273"/>
      <c r="I182" s="273"/>
      <c r="J182" s="273"/>
      <c r="K182" s="273"/>
      <c r="L182" s="285"/>
      <c r="M182" s="285"/>
      <c r="N182" s="285"/>
      <c r="O182" s="285"/>
      <c r="P182" s="285"/>
      <c r="Q182" s="285"/>
      <c r="R182" s="285"/>
      <c r="S182" s="285"/>
      <c r="T182" s="285"/>
      <c r="U182" s="285"/>
      <c r="V182" s="285"/>
      <c r="W182" s="285"/>
      <c r="X182" s="285"/>
      <c r="Y182" s="285"/>
      <c r="Z182" s="285"/>
      <c r="AA182" s="285"/>
      <c r="AB182" s="285"/>
      <c r="AC182" s="285"/>
      <c r="AD182" s="285"/>
      <c r="AE182" s="285"/>
      <c r="AF182" s="285"/>
      <c r="AG182" s="269"/>
      <c r="AH182" s="269"/>
      <c r="AI182" s="269"/>
      <c r="AJ182" s="269"/>
      <c r="AK182" s="269"/>
      <c r="AL182" s="269"/>
      <c r="AM182" s="285"/>
      <c r="AN182" s="285"/>
      <c r="AO182" s="285"/>
      <c r="AP182" s="285"/>
      <c r="AQ182" s="285"/>
      <c r="AR182" s="285"/>
      <c r="AS182" s="276"/>
      <c r="AT182" s="276"/>
      <c r="AU182" s="276"/>
      <c r="AV182" s="276"/>
      <c r="AW182" s="276"/>
      <c r="AX182" s="232"/>
      <c r="AY182" s="232"/>
      <c r="AZ182" s="232"/>
      <c r="BA182" s="232"/>
      <c r="BB182" s="232"/>
      <c r="BC182" s="232"/>
      <c r="BD182" s="232"/>
      <c r="BE182" s="232"/>
      <c r="BF182" s="232"/>
      <c r="BG182" s="232"/>
      <c r="BH182" s="232"/>
    </row>
    <row r="183" spans="6:60" x14ac:dyDescent="0.15">
      <c r="F183" s="269"/>
      <c r="G183" s="271"/>
      <c r="H183" s="273"/>
      <c r="I183" s="273"/>
      <c r="J183" s="273"/>
      <c r="K183" s="273"/>
      <c r="L183" s="285"/>
      <c r="M183" s="285"/>
      <c r="N183" s="285"/>
      <c r="O183" s="285"/>
      <c r="P183" s="285"/>
      <c r="Q183" s="285"/>
      <c r="R183" s="285"/>
      <c r="S183" s="285"/>
      <c r="T183" s="285"/>
      <c r="U183" s="285"/>
      <c r="V183" s="285"/>
      <c r="W183" s="285"/>
      <c r="X183" s="285"/>
      <c r="Y183" s="285"/>
      <c r="Z183" s="285"/>
      <c r="AA183" s="285"/>
      <c r="AB183" s="285"/>
      <c r="AC183" s="285"/>
      <c r="AD183" s="285"/>
      <c r="AE183" s="285"/>
      <c r="AF183" s="285"/>
      <c r="AG183" s="269"/>
      <c r="AH183" s="269"/>
      <c r="AI183" s="269"/>
      <c r="AJ183" s="269"/>
      <c r="AK183" s="269"/>
      <c r="AL183" s="269"/>
      <c r="AM183" s="285"/>
      <c r="AN183" s="285"/>
      <c r="AO183" s="285"/>
      <c r="AP183" s="285"/>
      <c r="AQ183" s="285"/>
      <c r="AR183" s="285"/>
      <c r="AS183" s="276"/>
      <c r="AT183" s="276"/>
      <c r="AU183" s="276"/>
      <c r="AV183" s="276"/>
      <c r="AW183" s="276"/>
      <c r="AX183" s="232"/>
      <c r="AY183" s="232"/>
      <c r="AZ183" s="232"/>
      <c r="BA183" s="232"/>
      <c r="BB183" s="232"/>
      <c r="BC183" s="232"/>
      <c r="BD183" s="232"/>
      <c r="BE183" s="232"/>
      <c r="BF183" s="232"/>
      <c r="BG183" s="232"/>
      <c r="BH183" s="232"/>
    </row>
    <row r="184" spans="6:60" x14ac:dyDescent="0.15">
      <c r="F184" s="269"/>
      <c r="G184" s="271"/>
      <c r="H184" s="273"/>
      <c r="I184" s="273"/>
      <c r="J184" s="273"/>
      <c r="K184" s="273"/>
      <c r="L184" s="285"/>
      <c r="M184" s="285"/>
      <c r="N184" s="285"/>
      <c r="O184" s="285"/>
      <c r="P184" s="285"/>
      <c r="Q184" s="285"/>
      <c r="R184" s="285"/>
      <c r="S184" s="285"/>
      <c r="T184" s="285"/>
      <c r="U184" s="285"/>
      <c r="V184" s="285"/>
      <c r="W184" s="285"/>
      <c r="X184" s="285"/>
      <c r="Y184" s="285"/>
      <c r="Z184" s="285"/>
      <c r="AA184" s="285"/>
      <c r="AB184" s="285"/>
      <c r="AC184" s="285"/>
      <c r="AD184" s="285"/>
      <c r="AE184" s="285"/>
      <c r="AF184" s="285"/>
      <c r="AG184" s="269"/>
      <c r="AH184" s="269"/>
      <c r="AI184" s="269"/>
      <c r="AJ184" s="269"/>
      <c r="AK184" s="269"/>
      <c r="AL184" s="269"/>
      <c r="AM184" s="285"/>
      <c r="AN184" s="285"/>
      <c r="AO184" s="285"/>
      <c r="AP184" s="285"/>
      <c r="AQ184" s="285"/>
      <c r="AR184" s="285"/>
      <c r="AS184" s="276"/>
      <c r="AT184" s="276"/>
      <c r="AU184" s="276"/>
      <c r="AV184" s="276"/>
      <c r="AW184" s="276"/>
      <c r="AX184" s="232"/>
      <c r="AY184" s="232"/>
      <c r="AZ184" s="232"/>
      <c r="BA184" s="232"/>
      <c r="BB184" s="232"/>
      <c r="BC184" s="232"/>
      <c r="BD184" s="232"/>
      <c r="BE184" s="232"/>
      <c r="BF184" s="232"/>
      <c r="BG184" s="232"/>
      <c r="BH184" s="232"/>
    </row>
    <row r="185" spans="6:60" x14ac:dyDescent="0.15">
      <c r="F185" s="269"/>
      <c r="G185" s="271"/>
      <c r="H185" s="273"/>
      <c r="I185" s="273"/>
      <c r="J185" s="273"/>
      <c r="K185" s="273"/>
      <c r="L185" s="285"/>
      <c r="M185" s="285"/>
      <c r="N185" s="285"/>
      <c r="O185" s="285"/>
      <c r="P185" s="285"/>
      <c r="Q185" s="285"/>
      <c r="R185" s="285"/>
      <c r="S185" s="285"/>
      <c r="T185" s="285"/>
      <c r="U185" s="285"/>
      <c r="V185" s="285"/>
      <c r="W185" s="285"/>
      <c r="X185" s="285"/>
      <c r="Y185" s="285"/>
      <c r="Z185" s="285"/>
      <c r="AA185" s="285"/>
      <c r="AB185" s="285"/>
      <c r="AC185" s="285"/>
      <c r="AD185" s="285"/>
      <c r="AE185" s="285"/>
      <c r="AF185" s="285"/>
      <c r="AG185" s="269"/>
      <c r="AH185" s="269"/>
      <c r="AI185" s="269"/>
      <c r="AJ185" s="269"/>
      <c r="AK185" s="269"/>
      <c r="AL185" s="269"/>
      <c r="AM185" s="285"/>
      <c r="AN185" s="285"/>
      <c r="AO185" s="285"/>
      <c r="AP185" s="285"/>
      <c r="AQ185" s="285"/>
      <c r="AR185" s="285"/>
      <c r="AS185" s="276"/>
      <c r="AT185" s="276"/>
      <c r="AU185" s="276"/>
      <c r="AV185" s="276"/>
      <c r="AW185" s="276"/>
      <c r="AX185" s="232"/>
      <c r="AY185" s="232"/>
      <c r="AZ185" s="232"/>
      <c r="BA185" s="232"/>
      <c r="BB185" s="232"/>
      <c r="BC185" s="232"/>
      <c r="BD185" s="232"/>
      <c r="BE185" s="232"/>
      <c r="BF185" s="232"/>
      <c r="BG185" s="232"/>
      <c r="BH185" s="232"/>
    </row>
    <row r="186" spans="6:60" x14ac:dyDescent="0.15">
      <c r="F186" s="269"/>
      <c r="G186" s="271"/>
      <c r="H186" s="273"/>
      <c r="I186" s="273"/>
      <c r="J186" s="273"/>
      <c r="K186" s="273"/>
      <c r="L186" s="285"/>
      <c r="M186" s="285"/>
      <c r="N186" s="285"/>
      <c r="O186" s="285"/>
      <c r="P186" s="285"/>
      <c r="Q186" s="285"/>
      <c r="R186" s="285"/>
      <c r="S186" s="285"/>
      <c r="T186" s="285"/>
      <c r="U186" s="285"/>
      <c r="V186" s="285"/>
      <c r="W186" s="285"/>
      <c r="X186" s="285"/>
      <c r="Y186" s="285"/>
      <c r="Z186" s="285"/>
      <c r="AA186" s="285"/>
      <c r="AB186" s="285"/>
      <c r="AC186" s="285"/>
      <c r="AD186" s="285"/>
      <c r="AE186" s="285"/>
      <c r="AF186" s="285"/>
      <c r="AG186" s="269"/>
      <c r="AH186" s="269"/>
      <c r="AI186" s="269"/>
      <c r="AJ186" s="269"/>
      <c r="AK186" s="269"/>
      <c r="AL186" s="269"/>
      <c r="AM186" s="285"/>
      <c r="AN186" s="285"/>
      <c r="AO186" s="285"/>
      <c r="AP186" s="285"/>
      <c r="AQ186" s="285"/>
      <c r="AR186" s="285"/>
      <c r="AS186" s="276"/>
      <c r="AT186" s="276"/>
      <c r="AU186" s="276"/>
      <c r="AV186" s="276"/>
      <c r="AW186" s="276"/>
      <c r="AX186" s="232"/>
      <c r="AY186" s="232"/>
      <c r="AZ186" s="232"/>
      <c r="BA186" s="232"/>
      <c r="BB186" s="232"/>
      <c r="BC186" s="232"/>
      <c r="BD186" s="232"/>
      <c r="BE186" s="232"/>
      <c r="BF186" s="232"/>
      <c r="BG186" s="232"/>
      <c r="BH186" s="232"/>
    </row>
    <row r="187" spans="6:60" x14ac:dyDescent="0.15">
      <c r="F187" s="269"/>
      <c r="G187" s="271"/>
      <c r="H187" s="273"/>
      <c r="I187" s="273"/>
      <c r="J187" s="273"/>
      <c r="K187" s="273"/>
      <c r="L187" s="285"/>
      <c r="M187" s="285"/>
      <c r="N187" s="285"/>
      <c r="O187" s="285"/>
      <c r="P187" s="285"/>
      <c r="Q187" s="285"/>
      <c r="R187" s="285"/>
      <c r="S187" s="285"/>
      <c r="T187" s="285"/>
      <c r="U187" s="285"/>
      <c r="V187" s="285"/>
      <c r="W187" s="285"/>
      <c r="X187" s="285"/>
      <c r="Y187" s="285"/>
      <c r="Z187" s="285"/>
      <c r="AA187" s="285"/>
      <c r="AB187" s="285"/>
      <c r="AC187" s="285"/>
      <c r="AD187" s="285"/>
      <c r="AE187" s="285"/>
      <c r="AF187" s="285"/>
      <c r="AG187" s="269"/>
      <c r="AH187" s="269"/>
      <c r="AI187" s="269"/>
      <c r="AJ187" s="269"/>
      <c r="AK187" s="269"/>
      <c r="AL187" s="269"/>
      <c r="AM187" s="285"/>
      <c r="AN187" s="285"/>
      <c r="AO187" s="285"/>
      <c r="AP187" s="285"/>
      <c r="AQ187" s="285"/>
      <c r="AR187" s="285"/>
      <c r="AS187" s="276"/>
      <c r="AT187" s="276"/>
      <c r="AU187" s="276"/>
      <c r="AV187" s="276"/>
      <c r="AW187" s="276"/>
      <c r="AX187" s="232"/>
      <c r="AY187" s="232"/>
      <c r="AZ187" s="232"/>
      <c r="BA187" s="232"/>
      <c r="BB187" s="232"/>
      <c r="BC187" s="232"/>
      <c r="BD187" s="232"/>
      <c r="BE187" s="232"/>
      <c r="BF187" s="232"/>
      <c r="BG187" s="232"/>
      <c r="BH187" s="232"/>
    </row>
    <row r="188" spans="6:60" x14ac:dyDescent="0.15">
      <c r="F188" s="269"/>
      <c r="G188" s="271"/>
      <c r="H188" s="273"/>
      <c r="I188" s="273"/>
      <c r="J188" s="273"/>
      <c r="K188" s="273"/>
      <c r="L188" s="285"/>
      <c r="M188" s="285"/>
      <c r="N188" s="285"/>
      <c r="O188" s="285"/>
      <c r="P188" s="285"/>
      <c r="Q188" s="285"/>
      <c r="R188" s="285"/>
      <c r="S188" s="285"/>
      <c r="T188" s="285"/>
      <c r="U188" s="285"/>
      <c r="V188" s="285"/>
      <c r="W188" s="285"/>
      <c r="X188" s="285"/>
      <c r="Y188" s="285"/>
      <c r="Z188" s="285"/>
      <c r="AA188" s="285"/>
      <c r="AB188" s="285"/>
      <c r="AC188" s="285"/>
      <c r="AD188" s="285"/>
      <c r="AE188" s="285"/>
      <c r="AF188" s="285"/>
      <c r="AG188" s="269"/>
      <c r="AH188" s="269"/>
      <c r="AI188" s="269"/>
      <c r="AJ188" s="269"/>
      <c r="AK188" s="269"/>
      <c r="AL188" s="269"/>
      <c r="AM188" s="285"/>
      <c r="AN188" s="285"/>
      <c r="AO188" s="285"/>
      <c r="AP188" s="285"/>
      <c r="AQ188" s="285"/>
      <c r="AR188" s="285"/>
      <c r="AS188" s="276"/>
      <c r="AT188" s="276"/>
      <c r="AU188" s="276"/>
      <c r="AV188" s="276"/>
      <c r="AW188" s="276"/>
      <c r="AX188" s="232"/>
      <c r="AY188" s="232"/>
      <c r="AZ188" s="232"/>
      <c r="BA188" s="232"/>
      <c r="BB188" s="232"/>
      <c r="BC188" s="232"/>
      <c r="BD188" s="232"/>
      <c r="BE188" s="232"/>
      <c r="BF188" s="232"/>
      <c r="BG188" s="232"/>
      <c r="BH188" s="232"/>
    </row>
    <row r="189" spans="6:60" x14ac:dyDescent="0.15">
      <c r="F189" s="269"/>
      <c r="G189" s="271"/>
      <c r="H189" s="273"/>
      <c r="I189" s="273"/>
      <c r="J189" s="273"/>
      <c r="K189" s="273"/>
      <c r="L189" s="285"/>
      <c r="M189" s="285"/>
      <c r="N189" s="285"/>
      <c r="O189" s="285"/>
      <c r="P189" s="285"/>
      <c r="Q189" s="285"/>
      <c r="R189" s="285"/>
      <c r="S189" s="285"/>
      <c r="T189" s="285"/>
      <c r="U189" s="285"/>
      <c r="V189" s="285"/>
      <c r="W189" s="285"/>
      <c r="X189" s="285"/>
      <c r="Y189" s="285"/>
      <c r="Z189" s="285"/>
      <c r="AA189" s="285"/>
      <c r="AB189" s="285"/>
      <c r="AC189" s="285"/>
      <c r="AD189" s="285"/>
      <c r="AE189" s="285"/>
      <c r="AF189" s="285"/>
      <c r="AG189" s="269"/>
      <c r="AH189" s="269"/>
      <c r="AI189" s="269"/>
      <c r="AJ189" s="269"/>
      <c r="AK189" s="269"/>
      <c r="AL189" s="269"/>
      <c r="AM189" s="285"/>
      <c r="AN189" s="285"/>
      <c r="AO189" s="285"/>
      <c r="AP189" s="285"/>
      <c r="AQ189" s="285"/>
      <c r="AR189" s="285"/>
      <c r="AS189" s="276"/>
      <c r="AT189" s="276"/>
      <c r="AU189" s="276"/>
      <c r="AV189" s="276"/>
      <c r="AW189" s="276"/>
      <c r="AX189" s="232"/>
      <c r="AY189" s="232"/>
      <c r="AZ189" s="232"/>
      <c r="BA189" s="232"/>
      <c r="BB189" s="232"/>
      <c r="BC189" s="232"/>
      <c r="BD189" s="232"/>
      <c r="BE189" s="232"/>
      <c r="BF189" s="232"/>
      <c r="BG189" s="232"/>
      <c r="BH189" s="232"/>
    </row>
    <row r="190" spans="6:60" x14ac:dyDescent="0.15">
      <c r="F190" s="269"/>
      <c r="G190" s="271"/>
      <c r="H190" s="273"/>
      <c r="I190" s="273"/>
      <c r="J190" s="273"/>
      <c r="K190" s="273"/>
      <c r="L190" s="285"/>
      <c r="M190" s="285"/>
      <c r="N190" s="285"/>
      <c r="O190" s="285"/>
      <c r="P190" s="285"/>
      <c r="Q190" s="285"/>
      <c r="R190" s="285"/>
      <c r="S190" s="285"/>
      <c r="T190" s="285"/>
      <c r="U190" s="285"/>
      <c r="V190" s="285"/>
      <c r="W190" s="285"/>
      <c r="X190" s="285"/>
      <c r="Y190" s="285"/>
      <c r="Z190" s="285"/>
      <c r="AA190" s="285"/>
      <c r="AB190" s="285"/>
      <c r="AC190" s="285"/>
      <c r="AD190" s="285"/>
      <c r="AE190" s="285"/>
      <c r="AF190" s="285"/>
      <c r="AG190" s="269"/>
      <c r="AH190" s="269"/>
      <c r="AI190" s="269"/>
      <c r="AJ190" s="269"/>
      <c r="AK190" s="269"/>
      <c r="AL190" s="269"/>
      <c r="AM190" s="285"/>
      <c r="AN190" s="285"/>
      <c r="AO190" s="285"/>
      <c r="AP190" s="285"/>
      <c r="AQ190" s="285"/>
      <c r="AR190" s="285"/>
      <c r="AS190" s="276"/>
      <c r="AT190" s="276"/>
      <c r="AU190" s="276"/>
      <c r="AV190" s="276"/>
      <c r="AW190" s="276"/>
      <c r="AX190" s="232"/>
      <c r="AY190" s="232"/>
      <c r="AZ190" s="232"/>
      <c r="BA190" s="232"/>
      <c r="BB190" s="232"/>
      <c r="BC190" s="232"/>
      <c r="BD190" s="232"/>
      <c r="BE190" s="232"/>
      <c r="BF190" s="232"/>
      <c r="BG190" s="232"/>
      <c r="BH190" s="232"/>
    </row>
    <row r="191" spans="6:60" x14ac:dyDescent="0.15">
      <c r="F191" s="269"/>
      <c r="G191" s="271"/>
      <c r="H191" s="273"/>
      <c r="I191" s="273"/>
      <c r="J191" s="273"/>
      <c r="K191" s="273"/>
      <c r="L191" s="285"/>
      <c r="M191" s="285"/>
      <c r="N191" s="285"/>
      <c r="O191" s="285"/>
      <c r="P191" s="285"/>
      <c r="Q191" s="285"/>
      <c r="R191" s="285"/>
      <c r="S191" s="285"/>
      <c r="T191" s="285"/>
      <c r="U191" s="285"/>
      <c r="V191" s="285"/>
      <c r="W191" s="285"/>
      <c r="X191" s="285"/>
      <c r="Y191" s="285"/>
      <c r="Z191" s="285"/>
      <c r="AA191" s="285"/>
      <c r="AB191" s="285"/>
      <c r="AC191" s="285"/>
      <c r="AD191" s="285"/>
      <c r="AE191" s="285"/>
      <c r="AF191" s="285"/>
      <c r="AG191" s="269"/>
      <c r="AH191" s="269"/>
      <c r="AI191" s="269"/>
      <c r="AJ191" s="269"/>
      <c r="AK191" s="269"/>
      <c r="AL191" s="269"/>
      <c r="AM191" s="285"/>
      <c r="AN191" s="285"/>
      <c r="AO191" s="285"/>
      <c r="AP191" s="285"/>
      <c r="AQ191" s="285"/>
      <c r="AR191" s="285"/>
      <c r="AS191" s="276"/>
      <c r="AT191" s="276"/>
      <c r="AU191" s="276"/>
      <c r="AV191" s="276"/>
      <c r="AW191" s="276"/>
      <c r="AX191" s="232"/>
      <c r="AY191" s="232"/>
      <c r="AZ191" s="232"/>
      <c r="BA191" s="232"/>
      <c r="BB191" s="232"/>
      <c r="BC191" s="232"/>
      <c r="BD191" s="232"/>
      <c r="BE191" s="232"/>
      <c r="BF191" s="232"/>
      <c r="BG191" s="232"/>
      <c r="BH191" s="232"/>
    </row>
    <row r="192" spans="6:60" x14ac:dyDescent="0.15">
      <c r="F192" s="269"/>
      <c r="G192" s="271"/>
      <c r="H192" s="273"/>
      <c r="I192" s="273"/>
      <c r="J192" s="273"/>
      <c r="K192" s="273"/>
      <c r="L192" s="285"/>
      <c r="M192" s="285"/>
      <c r="N192" s="285"/>
      <c r="O192" s="285"/>
      <c r="P192" s="285"/>
      <c r="Q192" s="285"/>
      <c r="R192" s="285"/>
      <c r="S192" s="285"/>
      <c r="T192" s="285"/>
      <c r="U192" s="285"/>
      <c r="V192" s="285"/>
      <c r="W192" s="285"/>
      <c r="X192" s="285"/>
      <c r="Y192" s="285"/>
      <c r="Z192" s="285"/>
      <c r="AA192" s="285"/>
      <c r="AB192" s="285"/>
      <c r="AC192" s="285"/>
      <c r="AD192" s="285"/>
      <c r="AE192" s="285"/>
      <c r="AF192" s="285"/>
      <c r="AG192" s="269"/>
      <c r="AH192" s="269"/>
      <c r="AI192" s="269"/>
      <c r="AJ192" s="269"/>
      <c r="AK192" s="269"/>
      <c r="AL192" s="269"/>
      <c r="AM192" s="285"/>
      <c r="AN192" s="285"/>
      <c r="AO192" s="285"/>
      <c r="AP192" s="285"/>
      <c r="AQ192" s="285"/>
      <c r="AR192" s="285"/>
      <c r="AS192" s="276"/>
      <c r="AT192" s="276"/>
      <c r="AU192" s="276"/>
      <c r="AV192" s="276"/>
      <c r="AW192" s="276"/>
      <c r="AX192" s="232"/>
      <c r="AY192" s="232"/>
      <c r="AZ192" s="232"/>
      <c r="BA192" s="232"/>
      <c r="BB192" s="232"/>
      <c r="BC192" s="232"/>
      <c r="BD192" s="232"/>
      <c r="BE192" s="232"/>
      <c r="BF192" s="232"/>
      <c r="BG192" s="232"/>
      <c r="BH192" s="232"/>
    </row>
    <row r="193" spans="6:60" x14ac:dyDescent="0.15">
      <c r="F193" s="269"/>
      <c r="G193" s="271"/>
      <c r="H193" s="273"/>
      <c r="I193" s="273"/>
      <c r="J193" s="273"/>
      <c r="K193" s="273"/>
      <c r="L193" s="285"/>
      <c r="M193" s="285"/>
      <c r="N193" s="285"/>
      <c r="O193" s="285"/>
      <c r="P193" s="285"/>
      <c r="Q193" s="285"/>
      <c r="R193" s="285"/>
      <c r="S193" s="285"/>
      <c r="T193" s="285"/>
      <c r="U193" s="285"/>
      <c r="V193" s="285"/>
      <c r="W193" s="285"/>
      <c r="X193" s="285"/>
      <c r="Y193" s="285"/>
      <c r="Z193" s="285"/>
      <c r="AA193" s="285"/>
      <c r="AB193" s="285"/>
      <c r="AC193" s="285"/>
      <c r="AD193" s="285"/>
      <c r="AE193" s="285"/>
      <c r="AF193" s="285"/>
      <c r="AG193" s="269"/>
      <c r="AH193" s="269"/>
      <c r="AI193" s="269"/>
      <c r="AJ193" s="269"/>
      <c r="AK193" s="269"/>
      <c r="AL193" s="269"/>
      <c r="AM193" s="285"/>
      <c r="AN193" s="285"/>
      <c r="AO193" s="285"/>
      <c r="AP193" s="285"/>
      <c r="AQ193" s="285"/>
      <c r="AR193" s="285"/>
      <c r="AS193" s="276"/>
      <c r="AT193" s="276"/>
      <c r="AU193" s="276"/>
      <c r="AV193" s="276"/>
      <c r="AW193" s="276"/>
      <c r="AX193" s="232"/>
      <c r="AY193" s="232"/>
      <c r="AZ193" s="232"/>
      <c r="BA193" s="232"/>
      <c r="BB193" s="232"/>
      <c r="BC193" s="232"/>
      <c r="BD193" s="232"/>
      <c r="BE193" s="232"/>
      <c r="BF193" s="232"/>
      <c r="BG193" s="232"/>
      <c r="BH193" s="232"/>
    </row>
    <row r="194" spans="6:60" x14ac:dyDescent="0.15">
      <c r="F194" s="269"/>
      <c r="G194" s="271"/>
      <c r="H194" s="273"/>
      <c r="I194" s="273"/>
      <c r="J194" s="273"/>
      <c r="K194" s="273"/>
      <c r="L194" s="285"/>
      <c r="M194" s="285"/>
      <c r="N194" s="285"/>
      <c r="O194" s="285"/>
      <c r="P194" s="285"/>
      <c r="Q194" s="285"/>
      <c r="R194" s="285"/>
      <c r="S194" s="285"/>
      <c r="T194" s="285"/>
      <c r="U194" s="285"/>
      <c r="V194" s="285"/>
      <c r="W194" s="285"/>
      <c r="X194" s="285"/>
      <c r="Y194" s="285"/>
      <c r="Z194" s="285"/>
      <c r="AA194" s="285"/>
      <c r="AB194" s="285"/>
      <c r="AC194" s="285"/>
      <c r="AD194" s="285"/>
      <c r="AE194" s="285"/>
      <c r="AF194" s="285"/>
      <c r="AG194" s="269"/>
      <c r="AH194" s="269"/>
      <c r="AI194" s="269"/>
      <c r="AJ194" s="269"/>
      <c r="AK194" s="269"/>
      <c r="AL194" s="269"/>
      <c r="AM194" s="285"/>
      <c r="AN194" s="285"/>
      <c r="AO194" s="285"/>
      <c r="AP194" s="285"/>
      <c r="AQ194" s="285"/>
      <c r="AR194" s="285"/>
      <c r="AS194" s="276"/>
      <c r="AT194" s="276"/>
      <c r="AU194" s="276"/>
      <c r="AV194" s="276"/>
      <c r="AW194" s="276"/>
      <c r="AX194" s="232"/>
      <c r="AY194" s="232"/>
      <c r="AZ194" s="232"/>
      <c r="BA194" s="232"/>
      <c r="BB194" s="232"/>
      <c r="BC194" s="232"/>
      <c r="BD194" s="232"/>
      <c r="BE194" s="232"/>
      <c r="BF194" s="232"/>
      <c r="BG194" s="232"/>
      <c r="BH194" s="232"/>
    </row>
    <row r="195" spans="6:60" x14ac:dyDescent="0.15">
      <c r="F195" s="269"/>
      <c r="G195" s="271"/>
      <c r="H195" s="273"/>
      <c r="I195" s="273"/>
      <c r="J195" s="273"/>
      <c r="K195" s="273"/>
      <c r="L195" s="285"/>
      <c r="M195" s="285"/>
      <c r="N195" s="285"/>
      <c r="O195" s="285"/>
      <c r="P195" s="285"/>
      <c r="Q195" s="285"/>
      <c r="R195" s="285"/>
      <c r="S195" s="285"/>
      <c r="T195" s="285"/>
      <c r="U195" s="285"/>
      <c r="V195" s="285"/>
      <c r="W195" s="285"/>
      <c r="X195" s="285"/>
      <c r="Y195" s="285"/>
      <c r="Z195" s="285"/>
      <c r="AA195" s="285"/>
      <c r="AB195" s="285"/>
      <c r="AC195" s="285"/>
      <c r="AD195" s="285"/>
      <c r="AE195" s="285"/>
      <c r="AF195" s="285"/>
      <c r="AG195" s="269"/>
      <c r="AH195" s="269"/>
      <c r="AI195" s="269"/>
      <c r="AJ195" s="269"/>
      <c r="AK195" s="269"/>
      <c r="AL195" s="269"/>
      <c r="AM195" s="285"/>
      <c r="AN195" s="285"/>
      <c r="AO195" s="285"/>
      <c r="AP195" s="285"/>
      <c r="AQ195" s="285"/>
      <c r="AR195" s="285"/>
      <c r="AS195" s="276"/>
      <c r="AT195" s="276"/>
      <c r="AU195" s="276"/>
      <c r="AV195" s="276"/>
      <c r="AW195" s="276"/>
      <c r="AX195" s="232"/>
      <c r="AY195" s="232"/>
      <c r="AZ195" s="232"/>
      <c r="BA195" s="232"/>
      <c r="BB195" s="232"/>
      <c r="BC195" s="232"/>
      <c r="BD195" s="232"/>
      <c r="BE195" s="232"/>
      <c r="BF195" s="232"/>
      <c r="BG195" s="232"/>
      <c r="BH195" s="232"/>
    </row>
    <row r="196" spans="6:60" x14ac:dyDescent="0.15">
      <c r="F196" s="269"/>
      <c r="G196" s="271"/>
      <c r="H196" s="273"/>
      <c r="I196" s="273"/>
      <c r="J196" s="273"/>
      <c r="K196" s="273"/>
      <c r="L196" s="285"/>
      <c r="M196" s="285"/>
      <c r="N196" s="285"/>
      <c r="O196" s="285"/>
      <c r="P196" s="285"/>
      <c r="Q196" s="285"/>
      <c r="R196" s="285"/>
      <c r="S196" s="285"/>
      <c r="T196" s="285"/>
      <c r="U196" s="285"/>
      <c r="V196" s="285"/>
      <c r="W196" s="285"/>
      <c r="X196" s="285"/>
      <c r="Y196" s="285"/>
      <c r="Z196" s="285"/>
      <c r="AA196" s="285"/>
      <c r="AB196" s="285"/>
      <c r="AC196" s="285"/>
      <c r="AD196" s="285"/>
      <c r="AE196" s="285"/>
      <c r="AF196" s="285"/>
      <c r="AG196" s="269"/>
      <c r="AH196" s="269"/>
      <c r="AI196" s="269"/>
      <c r="AJ196" s="269"/>
      <c r="AK196" s="269"/>
      <c r="AL196" s="269"/>
      <c r="AM196" s="285"/>
      <c r="AN196" s="285"/>
      <c r="AO196" s="285"/>
      <c r="AP196" s="285"/>
      <c r="AQ196" s="285"/>
      <c r="AR196" s="285"/>
      <c r="AS196" s="276"/>
      <c r="AT196" s="276"/>
      <c r="AU196" s="276"/>
      <c r="AV196" s="276"/>
      <c r="AW196" s="276"/>
      <c r="AX196" s="232"/>
      <c r="AY196" s="232"/>
      <c r="AZ196" s="232"/>
      <c r="BA196" s="232"/>
      <c r="BB196" s="232"/>
      <c r="BC196" s="232"/>
      <c r="BD196" s="232"/>
      <c r="BE196" s="232"/>
      <c r="BF196" s="232"/>
      <c r="BG196" s="232"/>
      <c r="BH196" s="232"/>
    </row>
    <row r="197" spans="6:60" x14ac:dyDescent="0.15">
      <c r="F197" s="269"/>
      <c r="G197" s="271"/>
      <c r="H197" s="273"/>
      <c r="I197" s="273"/>
      <c r="J197" s="273"/>
      <c r="K197" s="273"/>
      <c r="L197" s="285"/>
      <c r="M197" s="285"/>
      <c r="N197" s="285"/>
      <c r="O197" s="285"/>
      <c r="P197" s="285"/>
      <c r="Q197" s="285"/>
      <c r="R197" s="285"/>
      <c r="S197" s="285"/>
      <c r="T197" s="285"/>
      <c r="U197" s="285"/>
      <c r="V197" s="285"/>
      <c r="W197" s="285"/>
      <c r="X197" s="285"/>
      <c r="Y197" s="285"/>
      <c r="Z197" s="285"/>
      <c r="AA197" s="285"/>
      <c r="AB197" s="285"/>
      <c r="AC197" s="285"/>
      <c r="AD197" s="285"/>
      <c r="AE197" s="285"/>
      <c r="AF197" s="285"/>
      <c r="AG197" s="269"/>
      <c r="AH197" s="269"/>
      <c r="AI197" s="269"/>
      <c r="AJ197" s="269"/>
      <c r="AK197" s="269"/>
      <c r="AL197" s="269"/>
      <c r="AM197" s="285"/>
      <c r="AN197" s="285"/>
      <c r="AO197" s="285"/>
      <c r="AP197" s="285"/>
      <c r="AQ197" s="285"/>
      <c r="AR197" s="285"/>
      <c r="AS197" s="276"/>
      <c r="AT197" s="276"/>
      <c r="AU197" s="276"/>
      <c r="AV197" s="276"/>
      <c r="AW197" s="276"/>
      <c r="AX197" s="232"/>
      <c r="AY197" s="232"/>
      <c r="AZ197" s="232"/>
      <c r="BA197" s="232"/>
      <c r="BB197" s="232"/>
      <c r="BC197" s="232"/>
      <c r="BD197" s="232"/>
      <c r="BE197" s="232"/>
      <c r="BF197" s="232"/>
      <c r="BG197" s="232"/>
      <c r="BH197" s="232"/>
    </row>
    <row r="198" spans="6:60" x14ac:dyDescent="0.15">
      <c r="F198" s="269"/>
      <c r="G198" s="271"/>
      <c r="H198" s="273"/>
      <c r="I198" s="273"/>
      <c r="J198" s="273"/>
      <c r="K198" s="273"/>
      <c r="L198" s="285"/>
      <c r="M198" s="285"/>
      <c r="N198" s="285"/>
      <c r="O198" s="285"/>
      <c r="P198" s="285"/>
      <c r="Q198" s="285"/>
      <c r="R198" s="285"/>
      <c r="S198" s="285"/>
      <c r="T198" s="285"/>
      <c r="U198" s="285"/>
      <c r="V198" s="285"/>
      <c r="W198" s="285"/>
      <c r="X198" s="285"/>
      <c r="Y198" s="285"/>
      <c r="Z198" s="285"/>
      <c r="AA198" s="285"/>
      <c r="AB198" s="285"/>
      <c r="AC198" s="285"/>
      <c r="AD198" s="285"/>
      <c r="AE198" s="285"/>
      <c r="AF198" s="285"/>
      <c r="AG198" s="269"/>
      <c r="AH198" s="269"/>
      <c r="AI198" s="269"/>
      <c r="AJ198" s="269"/>
      <c r="AK198" s="269"/>
      <c r="AL198" s="269"/>
      <c r="AM198" s="285"/>
      <c r="AN198" s="285"/>
      <c r="AO198" s="285"/>
      <c r="AP198" s="285"/>
      <c r="AQ198" s="285"/>
      <c r="AR198" s="285"/>
      <c r="AS198" s="276"/>
      <c r="AT198" s="276"/>
      <c r="AU198" s="276"/>
      <c r="AV198" s="276"/>
      <c r="AW198" s="276"/>
      <c r="AX198" s="232"/>
      <c r="AY198" s="232"/>
      <c r="AZ198" s="232"/>
      <c r="BA198" s="232"/>
      <c r="BB198" s="232"/>
      <c r="BC198" s="232"/>
      <c r="BD198" s="232"/>
      <c r="BE198" s="232"/>
      <c r="BF198" s="232"/>
      <c r="BG198" s="232"/>
      <c r="BH198" s="232"/>
    </row>
    <row r="199" spans="6:60" x14ac:dyDescent="0.15">
      <c r="F199" s="269"/>
      <c r="G199" s="271"/>
      <c r="H199" s="273"/>
      <c r="I199" s="273"/>
      <c r="J199" s="273"/>
      <c r="K199" s="273"/>
      <c r="L199" s="285"/>
      <c r="M199" s="285"/>
      <c r="N199" s="285"/>
      <c r="O199" s="285"/>
      <c r="P199" s="285"/>
      <c r="Q199" s="285"/>
      <c r="R199" s="285"/>
      <c r="S199" s="285"/>
      <c r="T199" s="285"/>
      <c r="U199" s="285"/>
      <c r="V199" s="285"/>
      <c r="W199" s="285"/>
      <c r="X199" s="285"/>
      <c r="Y199" s="285"/>
      <c r="Z199" s="285"/>
      <c r="AA199" s="285"/>
      <c r="AB199" s="285"/>
      <c r="AC199" s="285"/>
      <c r="AD199" s="285"/>
      <c r="AE199" s="285"/>
      <c r="AF199" s="285"/>
      <c r="AG199" s="269"/>
      <c r="AH199" s="269"/>
      <c r="AI199" s="269"/>
      <c r="AJ199" s="269"/>
      <c r="AK199" s="269"/>
      <c r="AL199" s="269"/>
      <c r="AM199" s="285"/>
      <c r="AN199" s="285"/>
      <c r="AO199" s="285"/>
      <c r="AP199" s="285"/>
      <c r="AQ199" s="285"/>
      <c r="AR199" s="285"/>
      <c r="AS199" s="276"/>
      <c r="AT199" s="276"/>
      <c r="AU199" s="276"/>
      <c r="AV199" s="276"/>
      <c r="AW199" s="276"/>
      <c r="AX199" s="232"/>
      <c r="AY199" s="232"/>
      <c r="AZ199" s="232"/>
      <c r="BA199" s="232"/>
      <c r="BB199" s="232"/>
      <c r="BC199" s="232"/>
      <c r="BD199" s="232"/>
      <c r="BE199" s="232"/>
      <c r="BF199" s="232"/>
      <c r="BG199" s="232"/>
      <c r="BH199" s="232"/>
    </row>
    <row r="200" spans="6:60" x14ac:dyDescent="0.15">
      <c r="F200" s="269"/>
      <c r="G200" s="271"/>
      <c r="H200" s="273"/>
      <c r="I200" s="273"/>
      <c r="J200" s="273"/>
      <c r="K200" s="273"/>
      <c r="L200" s="285"/>
      <c r="M200" s="285"/>
      <c r="N200" s="285"/>
      <c r="O200" s="285"/>
      <c r="P200" s="285"/>
      <c r="Q200" s="285"/>
      <c r="R200" s="285"/>
      <c r="S200" s="285"/>
      <c r="T200" s="285"/>
      <c r="U200" s="285"/>
      <c r="V200" s="285"/>
      <c r="W200" s="285"/>
      <c r="X200" s="285"/>
      <c r="Y200" s="285"/>
      <c r="Z200" s="285"/>
      <c r="AA200" s="285"/>
      <c r="AB200" s="285"/>
      <c r="AC200" s="285"/>
      <c r="AD200" s="285"/>
      <c r="AE200" s="285"/>
      <c r="AF200" s="285"/>
      <c r="AG200" s="269"/>
      <c r="AH200" s="269"/>
      <c r="AI200" s="269"/>
      <c r="AJ200" s="269"/>
      <c r="AK200" s="269"/>
      <c r="AL200" s="269"/>
      <c r="AM200" s="285"/>
      <c r="AN200" s="285"/>
      <c r="AO200" s="285"/>
      <c r="AP200" s="285"/>
      <c r="AQ200" s="285"/>
      <c r="AR200" s="285"/>
      <c r="AS200" s="276"/>
      <c r="AT200" s="276"/>
      <c r="AU200" s="276"/>
      <c r="AV200" s="276"/>
      <c r="AW200" s="276"/>
      <c r="AX200" s="232"/>
      <c r="AY200" s="232"/>
      <c r="AZ200" s="232"/>
      <c r="BA200" s="232"/>
      <c r="BB200" s="232"/>
      <c r="BC200" s="232"/>
      <c r="BD200" s="232"/>
      <c r="BE200" s="232"/>
      <c r="BF200" s="232"/>
      <c r="BG200" s="232"/>
      <c r="BH200" s="232"/>
    </row>
    <row r="201" spans="6:60" x14ac:dyDescent="0.15">
      <c r="F201" s="269"/>
      <c r="G201" s="271"/>
      <c r="H201" s="273"/>
      <c r="I201" s="273"/>
      <c r="J201" s="273"/>
      <c r="K201" s="273"/>
      <c r="L201" s="285"/>
      <c r="M201" s="285"/>
      <c r="N201" s="285"/>
      <c r="O201" s="285"/>
      <c r="P201" s="285"/>
      <c r="Q201" s="285"/>
      <c r="R201" s="285"/>
      <c r="S201" s="285"/>
      <c r="T201" s="285"/>
      <c r="U201" s="285"/>
      <c r="V201" s="285"/>
      <c r="W201" s="285"/>
      <c r="X201" s="285"/>
      <c r="Y201" s="285"/>
      <c r="Z201" s="285"/>
      <c r="AA201" s="285"/>
      <c r="AB201" s="285"/>
      <c r="AC201" s="285"/>
      <c r="AD201" s="285"/>
      <c r="AE201" s="285"/>
      <c r="AF201" s="285"/>
      <c r="AG201" s="269"/>
      <c r="AH201" s="269"/>
      <c r="AI201" s="269"/>
      <c r="AJ201" s="269"/>
      <c r="AK201" s="269"/>
      <c r="AL201" s="269"/>
      <c r="AM201" s="285"/>
      <c r="AN201" s="285"/>
      <c r="AO201" s="285"/>
      <c r="AP201" s="285"/>
      <c r="AQ201" s="285"/>
      <c r="AR201" s="285"/>
      <c r="AS201" s="276"/>
      <c r="AT201" s="276"/>
      <c r="AU201" s="276"/>
      <c r="AV201" s="276"/>
      <c r="AW201" s="276"/>
      <c r="AX201" s="232"/>
      <c r="AY201" s="232"/>
      <c r="AZ201" s="232"/>
      <c r="BA201" s="232"/>
      <c r="BB201" s="232"/>
      <c r="BC201" s="232"/>
      <c r="BD201" s="232"/>
      <c r="BE201" s="232"/>
      <c r="BF201" s="232"/>
      <c r="BG201" s="232"/>
      <c r="BH201" s="232"/>
    </row>
    <row r="202" spans="6:60" x14ac:dyDescent="0.15">
      <c r="F202" s="269"/>
      <c r="G202" s="271"/>
      <c r="H202" s="273"/>
      <c r="I202" s="273"/>
      <c r="J202" s="273"/>
      <c r="K202" s="273"/>
      <c r="L202" s="285"/>
      <c r="M202" s="285"/>
      <c r="N202" s="285"/>
      <c r="O202" s="285"/>
      <c r="P202" s="285"/>
      <c r="Q202" s="285"/>
      <c r="R202" s="285"/>
      <c r="S202" s="285"/>
      <c r="T202" s="285"/>
      <c r="U202" s="285"/>
      <c r="V202" s="285"/>
      <c r="W202" s="285"/>
      <c r="X202" s="285"/>
      <c r="Y202" s="285"/>
      <c r="Z202" s="285"/>
      <c r="AA202" s="285"/>
      <c r="AB202" s="285"/>
      <c r="AC202" s="285"/>
      <c r="AD202" s="285"/>
      <c r="AE202" s="285"/>
      <c r="AF202" s="285"/>
      <c r="AG202" s="269"/>
      <c r="AH202" s="269"/>
      <c r="AI202" s="269"/>
      <c r="AJ202" s="269"/>
      <c r="AK202" s="269"/>
      <c r="AL202" s="269"/>
      <c r="AM202" s="285"/>
      <c r="AN202" s="285"/>
      <c r="AO202" s="285"/>
      <c r="AP202" s="285"/>
      <c r="AQ202" s="285"/>
      <c r="AR202" s="285"/>
      <c r="AS202" s="276"/>
      <c r="AT202" s="276"/>
      <c r="AU202" s="276"/>
      <c r="AV202" s="276"/>
      <c r="AW202" s="276"/>
      <c r="AX202" s="232"/>
      <c r="AY202" s="232"/>
      <c r="AZ202" s="232"/>
      <c r="BA202" s="232"/>
      <c r="BB202" s="232"/>
      <c r="BC202" s="232"/>
      <c r="BD202" s="232"/>
      <c r="BE202" s="232"/>
      <c r="BF202" s="232"/>
      <c r="BG202" s="232"/>
      <c r="BH202" s="232"/>
    </row>
    <row r="203" spans="6:60" x14ac:dyDescent="0.15">
      <c r="F203" s="269"/>
      <c r="G203" s="271"/>
      <c r="H203" s="273"/>
      <c r="I203" s="273"/>
      <c r="J203" s="273"/>
      <c r="K203" s="273"/>
      <c r="L203" s="285"/>
      <c r="M203" s="285"/>
      <c r="N203" s="285"/>
      <c r="O203" s="285"/>
      <c r="P203" s="285"/>
      <c r="Q203" s="285"/>
      <c r="R203" s="285"/>
      <c r="S203" s="285"/>
      <c r="T203" s="285"/>
      <c r="U203" s="285"/>
      <c r="V203" s="285"/>
      <c r="W203" s="285"/>
      <c r="X203" s="285"/>
      <c r="Y203" s="285"/>
      <c r="Z203" s="285"/>
      <c r="AA203" s="285"/>
      <c r="AB203" s="285"/>
      <c r="AC203" s="285"/>
      <c r="AD203" s="285"/>
      <c r="AE203" s="285"/>
      <c r="AF203" s="285"/>
      <c r="AG203" s="269"/>
      <c r="AH203" s="269"/>
      <c r="AI203" s="269"/>
      <c r="AJ203" s="269"/>
      <c r="AK203" s="269"/>
      <c r="AL203" s="269"/>
      <c r="AM203" s="285"/>
      <c r="AN203" s="285"/>
      <c r="AO203" s="285"/>
      <c r="AP203" s="285"/>
      <c r="AQ203" s="285"/>
      <c r="AR203" s="285"/>
      <c r="AS203" s="276"/>
      <c r="AT203" s="276"/>
      <c r="AU203" s="276"/>
      <c r="AV203" s="276"/>
      <c r="AW203" s="276"/>
      <c r="AX203" s="232"/>
      <c r="AY203" s="232"/>
      <c r="AZ203" s="232"/>
      <c r="BA203" s="232"/>
      <c r="BB203" s="232"/>
      <c r="BC203" s="232"/>
      <c r="BD203" s="232"/>
      <c r="BE203" s="232"/>
      <c r="BF203" s="232"/>
      <c r="BG203" s="232"/>
      <c r="BH203" s="232"/>
    </row>
    <row r="204" spans="6:60" x14ac:dyDescent="0.15">
      <c r="F204" s="269"/>
      <c r="G204" s="271"/>
      <c r="H204" s="273"/>
      <c r="I204" s="273"/>
      <c r="J204" s="273"/>
      <c r="K204" s="273"/>
      <c r="L204" s="285"/>
      <c r="M204" s="285"/>
      <c r="N204" s="285"/>
      <c r="O204" s="285"/>
      <c r="P204" s="285"/>
      <c r="Q204" s="285"/>
      <c r="R204" s="285"/>
      <c r="S204" s="285"/>
      <c r="T204" s="285"/>
      <c r="U204" s="285"/>
      <c r="V204" s="285"/>
      <c r="W204" s="285"/>
      <c r="X204" s="285"/>
      <c r="Y204" s="285"/>
      <c r="Z204" s="285"/>
      <c r="AA204" s="285"/>
      <c r="AB204" s="285"/>
      <c r="AC204" s="285"/>
      <c r="AD204" s="285"/>
      <c r="AE204" s="285"/>
      <c r="AF204" s="285"/>
      <c r="AG204" s="269"/>
      <c r="AH204" s="269"/>
      <c r="AI204" s="269"/>
      <c r="AJ204" s="269"/>
      <c r="AK204" s="269"/>
      <c r="AL204" s="269"/>
      <c r="AM204" s="285"/>
      <c r="AN204" s="285"/>
      <c r="AO204" s="285"/>
      <c r="AP204" s="285"/>
      <c r="AQ204" s="285"/>
      <c r="AR204" s="285"/>
      <c r="AS204" s="276"/>
      <c r="AT204" s="276"/>
      <c r="AU204" s="276"/>
      <c r="AV204" s="276"/>
      <c r="AW204" s="276"/>
      <c r="AX204" s="232"/>
      <c r="AY204" s="232"/>
      <c r="AZ204" s="232"/>
      <c r="BA204" s="232"/>
      <c r="BB204" s="232"/>
      <c r="BC204" s="232"/>
      <c r="BD204" s="232"/>
      <c r="BE204" s="232"/>
      <c r="BF204" s="232"/>
      <c r="BG204" s="232"/>
      <c r="BH204" s="232"/>
    </row>
    <row r="205" spans="6:60" x14ac:dyDescent="0.15">
      <c r="F205" s="269"/>
      <c r="G205" s="271"/>
      <c r="H205" s="273"/>
      <c r="I205" s="273"/>
      <c r="J205" s="273"/>
      <c r="K205" s="273"/>
      <c r="L205" s="285"/>
      <c r="M205" s="285"/>
      <c r="N205" s="285"/>
      <c r="O205" s="285"/>
      <c r="P205" s="285"/>
      <c r="Q205" s="285"/>
      <c r="R205" s="285"/>
      <c r="S205" s="285"/>
      <c r="T205" s="285"/>
      <c r="U205" s="285"/>
      <c r="V205" s="285"/>
      <c r="W205" s="285"/>
      <c r="X205" s="285"/>
      <c r="Y205" s="285"/>
      <c r="Z205" s="285"/>
      <c r="AA205" s="285"/>
      <c r="AB205" s="285"/>
      <c r="AC205" s="285"/>
      <c r="AD205" s="285"/>
      <c r="AE205" s="285"/>
      <c r="AF205" s="285"/>
      <c r="AG205" s="269"/>
      <c r="AH205" s="269"/>
      <c r="AI205" s="269"/>
      <c r="AJ205" s="269"/>
      <c r="AK205" s="269"/>
      <c r="AL205" s="269"/>
      <c r="AM205" s="285"/>
      <c r="AN205" s="285"/>
      <c r="AO205" s="285"/>
      <c r="AP205" s="285"/>
      <c r="AQ205" s="285"/>
      <c r="AR205" s="285"/>
      <c r="AS205" s="276"/>
      <c r="AT205" s="276"/>
      <c r="AU205" s="276"/>
      <c r="AV205" s="276"/>
      <c r="AW205" s="276"/>
      <c r="AX205" s="232"/>
      <c r="AY205" s="232"/>
      <c r="AZ205" s="232"/>
      <c r="BA205" s="232"/>
      <c r="BB205" s="232"/>
      <c r="BC205" s="232"/>
      <c r="BD205" s="232"/>
      <c r="BE205" s="232"/>
      <c r="BF205" s="232"/>
      <c r="BG205" s="232"/>
      <c r="BH205" s="232"/>
    </row>
    <row r="206" spans="6:60" x14ac:dyDescent="0.15">
      <c r="F206" s="269"/>
      <c r="G206" s="271"/>
      <c r="H206" s="273"/>
      <c r="I206" s="273"/>
      <c r="J206" s="273"/>
      <c r="K206" s="273"/>
      <c r="L206" s="285"/>
      <c r="M206" s="285"/>
      <c r="N206" s="285"/>
      <c r="O206" s="285"/>
      <c r="P206" s="285"/>
      <c r="Q206" s="285"/>
      <c r="R206" s="285"/>
      <c r="S206" s="285"/>
      <c r="T206" s="285"/>
      <c r="U206" s="285"/>
      <c r="V206" s="285"/>
      <c r="W206" s="285"/>
      <c r="X206" s="285"/>
      <c r="Y206" s="285"/>
      <c r="Z206" s="285"/>
      <c r="AA206" s="285"/>
      <c r="AB206" s="285"/>
      <c r="AC206" s="285"/>
      <c r="AD206" s="285"/>
      <c r="AE206" s="285"/>
      <c r="AF206" s="285"/>
      <c r="AG206" s="269"/>
      <c r="AH206" s="269"/>
      <c r="AI206" s="269"/>
      <c r="AJ206" s="269"/>
      <c r="AK206" s="269"/>
      <c r="AL206" s="269"/>
      <c r="AM206" s="285"/>
      <c r="AN206" s="285"/>
      <c r="AO206" s="285"/>
      <c r="AP206" s="285"/>
      <c r="AQ206" s="285"/>
      <c r="AR206" s="285"/>
      <c r="AS206" s="276"/>
      <c r="AT206" s="276"/>
      <c r="AU206" s="276"/>
      <c r="AV206" s="276"/>
      <c r="AW206" s="276"/>
      <c r="AX206" s="232"/>
      <c r="AY206" s="232"/>
      <c r="AZ206" s="232"/>
      <c r="BA206" s="232"/>
      <c r="BB206" s="232"/>
      <c r="BC206" s="232"/>
      <c r="BD206" s="232"/>
      <c r="BE206" s="232"/>
      <c r="BF206" s="232"/>
      <c r="BG206" s="232"/>
      <c r="BH206" s="232"/>
    </row>
    <row r="207" spans="6:60" x14ac:dyDescent="0.15">
      <c r="F207" s="269"/>
      <c r="G207" s="271"/>
      <c r="H207" s="273"/>
      <c r="I207" s="273"/>
      <c r="J207" s="273"/>
      <c r="K207" s="273"/>
      <c r="L207" s="285"/>
      <c r="M207" s="285"/>
      <c r="N207" s="285"/>
      <c r="O207" s="285"/>
      <c r="P207" s="285"/>
      <c r="Q207" s="285"/>
      <c r="R207" s="285"/>
      <c r="S207" s="285"/>
      <c r="T207" s="285"/>
      <c r="U207" s="285"/>
      <c r="V207" s="285"/>
      <c r="W207" s="285"/>
      <c r="X207" s="285"/>
      <c r="Y207" s="285"/>
      <c r="Z207" s="285"/>
      <c r="AA207" s="285"/>
      <c r="AB207" s="285"/>
      <c r="AC207" s="285"/>
      <c r="AD207" s="285"/>
      <c r="AE207" s="285"/>
      <c r="AF207" s="285"/>
      <c r="AG207" s="269"/>
      <c r="AH207" s="269"/>
      <c r="AI207" s="269"/>
      <c r="AJ207" s="269"/>
      <c r="AK207" s="269"/>
      <c r="AL207" s="269"/>
      <c r="AM207" s="285"/>
      <c r="AN207" s="285"/>
      <c r="AO207" s="285"/>
      <c r="AP207" s="285"/>
      <c r="AQ207" s="285"/>
      <c r="AR207" s="285"/>
      <c r="AS207" s="276"/>
      <c r="AT207" s="276"/>
      <c r="AU207" s="276"/>
      <c r="AV207" s="276"/>
      <c r="AW207" s="276"/>
      <c r="AX207" s="232"/>
      <c r="AY207" s="232"/>
      <c r="AZ207" s="232"/>
      <c r="BA207" s="232"/>
      <c r="BB207" s="232"/>
      <c r="BC207" s="232"/>
      <c r="BD207" s="232"/>
      <c r="BE207" s="232"/>
      <c r="BF207" s="232"/>
      <c r="BG207" s="232"/>
      <c r="BH207" s="232"/>
    </row>
    <row r="208" spans="6:60" x14ac:dyDescent="0.15">
      <c r="F208" s="269"/>
      <c r="G208" s="271"/>
      <c r="H208" s="273"/>
      <c r="I208" s="273"/>
      <c r="J208" s="273"/>
      <c r="K208" s="273"/>
      <c r="L208" s="285"/>
      <c r="M208" s="285"/>
      <c r="N208" s="285"/>
      <c r="O208" s="285"/>
      <c r="P208" s="285"/>
      <c r="Q208" s="285"/>
      <c r="R208" s="285"/>
      <c r="S208" s="285"/>
      <c r="T208" s="285"/>
      <c r="U208" s="285"/>
      <c r="V208" s="285"/>
      <c r="W208" s="285"/>
      <c r="X208" s="285"/>
      <c r="Y208" s="285"/>
      <c r="Z208" s="285"/>
      <c r="AA208" s="285"/>
      <c r="AB208" s="285"/>
      <c r="AC208" s="285"/>
      <c r="AD208" s="285"/>
      <c r="AE208" s="285"/>
      <c r="AF208" s="285"/>
      <c r="AG208" s="269"/>
      <c r="AH208" s="269"/>
      <c r="AI208" s="269"/>
      <c r="AJ208" s="269"/>
      <c r="AK208" s="269"/>
      <c r="AL208" s="269"/>
      <c r="AM208" s="285"/>
      <c r="AN208" s="285"/>
      <c r="AO208" s="285"/>
      <c r="AP208" s="285"/>
      <c r="AQ208" s="285"/>
      <c r="AR208" s="285"/>
      <c r="AS208" s="276"/>
      <c r="AT208" s="276"/>
      <c r="AU208" s="276"/>
      <c r="AV208" s="276"/>
      <c r="AW208" s="276"/>
      <c r="AX208" s="232"/>
      <c r="AY208" s="232"/>
      <c r="AZ208" s="232"/>
      <c r="BA208" s="232"/>
      <c r="BB208" s="232"/>
      <c r="BC208" s="232"/>
      <c r="BD208" s="232"/>
      <c r="BE208" s="232"/>
      <c r="BF208" s="232"/>
      <c r="BG208" s="232"/>
      <c r="BH208" s="232"/>
    </row>
    <row r="209" spans="6:60" x14ac:dyDescent="0.15">
      <c r="F209" s="269"/>
      <c r="G209" s="271"/>
      <c r="H209" s="273"/>
      <c r="I209" s="273"/>
      <c r="J209" s="273"/>
      <c r="K209" s="273"/>
      <c r="L209" s="285"/>
      <c r="M209" s="285"/>
      <c r="N209" s="285"/>
      <c r="O209" s="285"/>
      <c r="P209" s="285"/>
      <c r="Q209" s="285"/>
      <c r="R209" s="285"/>
      <c r="S209" s="285"/>
      <c r="T209" s="285"/>
      <c r="U209" s="285"/>
      <c r="V209" s="285"/>
      <c r="W209" s="285"/>
      <c r="X209" s="285"/>
      <c r="Y209" s="285"/>
      <c r="Z209" s="285"/>
      <c r="AA209" s="285"/>
      <c r="AB209" s="285"/>
      <c r="AC209" s="285"/>
      <c r="AD209" s="285"/>
      <c r="AE209" s="285"/>
      <c r="AF209" s="285"/>
      <c r="AG209" s="269"/>
      <c r="AH209" s="269"/>
      <c r="AI209" s="269"/>
      <c r="AJ209" s="269"/>
      <c r="AK209" s="269"/>
      <c r="AL209" s="269"/>
      <c r="AM209" s="285"/>
      <c r="AN209" s="285"/>
      <c r="AO209" s="285"/>
      <c r="AP209" s="285"/>
      <c r="AQ209" s="285"/>
      <c r="AR209" s="285"/>
      <c r="AS209" s="276"/>
      <c r="AT209" s="276"/>
      <c r="AU209" s="276"/>
      <c r="AV209" s="276"/>
      <c r="AW209" s="276"/>
      <c r="AX209" s="232"/>
      <c r="AY209" s="232"/>
      <c r="AZ209" s="232"/>
      <c r="BA209" s="232"/>
      <c r="BB209" s="232"/>
      <c r="BC209" s="232"/>
      <c r="BD209" s="232"/>
      <c r="BE209" s="232"/>
      <c r="BF209" s="232"/>
      <c r="BG209" s="232"/>
      <c r="BH209" s="232"/>
    </row>
    <row r="210" spans="6:60" x14ac:dyDescent="0.15">
      <c r="F210" s="269"/>
      <c r="G210" s="271"/>
      <c r="H210" s="273"/>
      <c r="I210" s="273"/>
      <c r="J210" s="273"/>
      <c r="K210" s="273"/>
      <c r="L210" s="285"/>
      <c r="M210" s="285"/>
      <c r="N210" s="285"/>
      <c r="O210" s="285"/>
      <c r="P210" s="285"/>
      <c r="Q210" s="285"/>
      <c r="R210" s="285"/>
      <c r="S210" s="285"/>
      <c r="T210" s="285"/>
      <c r="U210" s="285"/>
      <c r="V210" s="285"/>
      <c r="W210" s="285"/>
      <c r="X210" s="285"/>
      <c r="Y210" s="285"/>
      <c r="Z210" s="285"/>
      <c r="AA210" s="285"/>
      <c r="AB210" s="285"/>
      <c r="AC210" s="285"/>
      <c r="AD210" s="285"/>
      <c r="AE210" s="285"/>
      <c r="AF210" s="285"/>
      <c r="AG210" s="269"/>
      <c r="AH210" s="269"/>
      <c r="AI210" s="269"/>
      <c r="AJ210" s="269"/>
      <c r="AK210" s="269"/>
      <c r="AL210" s="269"/>
      <c r="AM210" s="285"/>
      <c r="AN210" s="285"/>
      <c r="AO210" s="285"/>
      <c r="AP210" s="285"/>
      <c r="AQ210" s="285"/>
      <c r="AR210" s="285"/>
      <c r="AS210" s="276"/>
      <c r="AT210" s="276"/>
      <c r="AU210" s="276"/>
      <c r="AV210" s="276"/>
      <c r="AW210" s="276"/>
      <c r="AX210" s="232"/>
      <c r="AY210" s="232"/>
      <c r="AZ210" s="232"/>
      <c r="BA210" s="232"/>
      <c r="BB210" s="232"/>
      <c r="BC210" s="232"/>
      <c r="BD210" s="232"/>
      <c r="BE210" s="232"/>
      <c r="BF210" s="232"/>
      <c r="BG210" s="232"/>
      <c r="BH210" s="232"/>
    </row>
    <row r="211" spans="6:60" x14ac:dyDescent="0.15">
      <c r="F211" s="269"/>
      <c r="G211" s="271"/>
      <c r="H211" s="273"/>
      <c r="I211" s="273"/>
      <c r="J211" s="273"/>
      <c r="K211" s="273"/>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69"/>
      <c r="AH211" s="269"/>
      <c r="AI211" s="269"/>
      <c r="AJ211" s="269"/>
      <c r="AK211" s="269"/>
      <c r="AL211" s="269"/>
      <c r="AM211" s="285"/>
      <c r="AN211" s="285"/>
      <c r="AO211" s="285"/>
      <c r="AP211" s="285"/>
      <c r="AQ211" s="285"/>
      <c r="AR211" s="285"/>
      <c r="AS211" s="276"/>
      <c r="AT211" s="276"/>
      <c r="AU211" s="276"/>
      <c r="AV211" s="276"/>
      <c r="AW211" s="276"/>
      <c r="AX211" s="232"/>
      <c r="AY211" s="232"/>
      <c r="AZ211" s="232"/>
      <c r="BA211" s="232"/>
      <c r="BB211" s="232"/>
      <c r="BC211" s="232"/>
      <c r="BD211" s="232"/>
      <c r="BE211" s="232"/>
      <c r="BF211" s="232"/>
      <c r="BG211" s="232"/>
      <c r="BH211" s="232"/>
    </row>
    <row r="212" spans="6:60" x14ac:dyDescent="0.15">
      <c r="F212" s="269"/>
      <c r="G212" s="271"/>
      <c r="H212" s="273"/>
      <c r="I212" s="273"/>
      <c r="J212" s="273"/>
      <c r="K212" s="273"/>
      <c r="L212" s="285"/>
      <c r="M212" s="285"/>
      <c r="N212" s="285"/>
      <c r="O212" s="285"/>
      <c r="P212" s="285"/>
      <c r="Q212" s="285"/>
      <c r="R212" s="285"/>
      <c r="S212" s="285"/>
      <c r="T212" s="285"/>
      <c r="U212" s="285"/>
      <c r="V212" s="285"/>
      <c r="W212" s="285"/>
      <c r="X212" s="285"/>
      <c r="Y212" s="285"/>
      <c r="Z212" s="285"/>
      <c r="AA212" s="285"/>
      <c r="AB212" s="285"/>
      <c r="AC212" s="285"/>
      <c r="AD212" s="285"/>
      <c r="AE212" s="285"/>
      <c r="AF212" s="285"/>
      <c r="AG212" s="269"/>
      <c r="AH212" s="269"/>
      <c r="AI212" s="269"/>
      <c r="AJ212" s="269"/>
      <c r="AK212" s="269"/>
      <c r="AL212" s="269"/>
      <c r="AM212" s="285"/>
      <c r="AN212" s="285"/>
      <c r="AO212" s="285"/>
      <c r="AP212" s="285"/>
      <c r="AQ212" s="285"/>
      <c r="AR212" s="285"/>
      <c r="AS212" s="276"/>
      <c r="AT212" s="276"/>
      <c r="AU212" s="276"/>
      <c r="AV212" s="276"/>
      <c r="AW212" s="276"/>
      <c r="AX212" s="232"/>
      <c r="AY212" s="232"/>
      <c r="AZ212" s="232"/>
      <c r="BA212" s="232"/>
      <c r="BB212" s="232"/>
      <c r="BC212" s="232"/>
      <c r="BD212" s="232"/>
      <c r="BE212" s="232"/>
      <c r="BF212" s="232"/>
      <c r="BG212" s="232"/>
      <c r="BH212" s="232"/>
    </row>
    <row r="213" spans="6:60" x14ac:dyDescent="0.15">
      <c r="F213" s="269"/>
      <c r="G213" s="271"/>
      <c r="H213" s="273"/>
      <c r="I213" s="273"/>
      <c r="J213" s="273"/>
      <c r="K213" s="273"/>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69"/>
      <c r="AH213" s="269"/>
      <c r="AI213" s="269"/>
      <c r="AJ213" s="269"/>
      <c r="AK213" s="269"/>
      <c r="AL213" s="269"/>
      <c r="AM213" s="285"/>
      <c r="AN213" s="285"/>
      <c r="AO213" s="285"/>
      <c r="AP213" s="285"/>
      <c r="AQ213" s="285"/>
      <c r="AR213" s="285"/>
      <c r="AS213" s="276"/>
      <c r="AT213" s="276"/>
      <c r="AU213" s="276"/>
      <c r="AV213" s="276"/>
      <c r="AW213" s="276"/>
      <c r="AX213" s="232"/>
      <c r="AY213" s="232"/>
      <c r="AZ213" s="232"/>
      <c r="BA213" s="232"/>
      <c r="BB213" s="232"/>
      <c r="BC213" s="232"/>
      <c r="BD213" s="232"/>
      <c r="BE213" s="232"/>
      <c r="BF213" s="232"/>
      <c r="BG213" s="232"/>
      <c r="BH213" s="232"/>
    </row>
    <row r="214" spans="6:60" x14ac:dyDescent="0.15">
      <c r="F214" s="269"/>
      <c r="G214" s="271"/>
      <c r="H214" s="273"/>
      <c r="I214" s="273"/>
      <c r="J214" s="273"/>
      <c r="K214" s="273"/>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69"/>
      <c r="AH214" s="269"/>
      <c r="AI214" s="269"/>
      <c r="AJ214" s="269"/>
      <c r="AK214" s="269"/>
      <c r="AL214" s="269"/>
      <c r="AM214" s="285"/>
      <c r="AN214" s="285"/>
      <c r="AO214" s="285"/>
      <c r="AP214" s="285"/>
      <c r="AQ214" s="285"/>
      <c r="AR214" s="285"/>
      <c r="AS214" s="276"/>
      <c r="AT214" s="276"/>
      <c r="AU214" s="276"/>
      <c r="AV214" s="276"/>
      <c r="AW214" s="276"/>
      <c r="AX214" s="232"/>
      <c r="AY214" s="232"/>
      <c r="AZ214" s="232"/>
      <c r="BA214" s="232"/>
      <c r="BB214" s="232"/>
      <c r="BC214" s="232"/>
      <c r="BD214" s="232"/>
      <c r="BE214" s="232"/>
      <c r="BF214" s="232"/>
      <c r="BG214" s="232"/>
      <c r="BH214" s="232"/>
    </row>
    <row r="215" spans="6:60" x14ac:dyDescent="0.15">
      <c r="F215" s="269"/>
      <c r="G215" s="271"/>
      <c r="H215" s="273"/>
      <c r="I215" s="273"/>
      <c r="J215" s="273"/>
      <c r="K215" s="273"/>
      <c r="L215" s="285"/>
      <c r="M215" s="285"/>
      <c r="N215" s="285"/>
      <c r="O215" s="285"/>
      <c r="P215" s="285"/>
      <c r="Q215" s="285"/>
      <c r="R215" s="285"/>
      <c r="S215" s="285"/>
      <c r="T215" s="285"/>
      <c r="U215" s="285"/>
      <c r="V215" s="285"/>
      <c r="W215" s="285"/>
      <c r="X215" s="285"/>
      <c r="Y215" s="285"/>
      <c r="Z215" s="285"/>
      <c r="AA215" s="285"/>
      <c r="AB215" s="285"/>
      <c r="AC215" s="285"/>
      <c r="AD215" s="285"/>
      <c r="AE215" s="285"/>
      <c r="AF215" s="285"/>
      <c r="AG215" s="269"/>
      <c r="AH215" s="269"/>
      <c r="AI215" s="269"/>
      <c r="AJ215" s="269"/>
      <c r="AK215" s="269"/>
      <c r="AL215" s="269"/>
      <c r="AM215" s="285"/>
      <c r="AN215" s="285"/>
      <c r="AO215" s="285"/>
      <c r="AP215" s="285"/>
      <c r="AQ215" s="285"/>
      <c r="AR215" s="285"/>
      <c r="AS215" s="276"/>
      <c r="AT215" s="276"/>
      <c r="AU215" s="276"/>
      <c r="AV215" s="276"/>
      <c r="AW215" s="276"/>
      <c r="AX215" s="232"/>
      <c r="AY215" s="232"/>
      <c r="AZ215" s="232"/>
      <c r="BA215" s="232"/>
      <c r="BB215" s="232"/>
      <c r="BC215" s="232"/>
      <c r="BD215" s="232"/>
      <c r="BE215" s="232"/>
      <c r="BF215" s="232"/>
      <c r="BG215" s="232"/>
      <c r="BH215" s="232"/>
    </row>
    <row r="216" spans="6:60" x14ac:dyDescent="0.15">
      <c r="F216" s="269"/>
      <c r="G216" s="271"/>
      <c r="H216" s="273"/>
      <c r="I216" s="273"/>
      <c r="J216" s="273"/>
      <c r="K216" s="273"/>
      <c r="L216" s="285"/>
      <c r="M216" s="285"/>
      <c r="N216" s="285"/>
      <c r="O216" s="285"/>
      <c r="P216" s="285"/>
      <c r="Q216" s="285"/>
      <c r="R216" s="285"/>
      <c r="S216" s="285"/>
      <c r="T216" s="285"/>
      <c r="U216" s="285"/>
      <c r="V216" s="285"/>
      <c r="W216" s="285"/>
      <c r="X216" s="285"/>
      <c r="Y216" s="285"/>
      <c r="Z216" s="285"/>
      <c r="AA216" s="285"/>
      <c r="AB216" s="285"/>
      <c r="AC216" s="285"/>
      <c r="AD216" s="285"/>
      <c r="AE216" s="285"/>
      <c r="AF216" s="285"/>
      <c r="AG216" s="269"/>
      <c r="AH216" s="269"/>
      <c r="AI216" s="269"/>
      <c r="AJ216" s="269"/>
      <c r="AK216" s="269"/>
      <c r="AL216" s="269"/>
      <c r="AM216" s="285"/>
      <c r="AN216" s="285"/>
      <c r="AO216" s="285"/>
      <c r="AP216" s="285"/>
      <c r="AQ216" s="285"/>
      <c r="AR216" s="285"/>
      <c r="AS216" s="276"/>
      <c r="AT216" s="276"/>
      <c r="AU216" s="276"/>
      <c r="AV216" s="276"/>
      <c r="AW216" s="276"/>
      <c r="AX216" s="232"/>
      <c r="AY216" s="232"/>
      <c r="AZ216" s="232"/>
      <c r="BA216" s="232"/>
      <c r="BB216" s="232"/>
      <c r="BC216" s="232"/>
      <c r="BD216" s="232"/>
      <c r="BE216" s="232"/>
      <c r="BF216" s="232"/>
      <c r="BG216" s="232"/>
      <c r="BH216" s="232"/>
    </row>
    <row r="217" spans="6:60" x14ac:dyDescent="0.15">
      <c r="F217" s="269"/>
      <c r="G217" s="271"/>
      <c r="H217" s="273"/>
      <c r="I217" s="273"/>
      <c r="J217" s="273"/>
      <c r="K217" s="273"/>
      <c r="L217" s="285"/>
      <c r="M217" s="285"/>
      <c r="N217" s="285"/>
      <c r="O217" s="285"/>
      <c r="P217" s="285"/>
      <c r="Q217" s="285"/>
      <c r="R217" s="285"/>
      <c r="S217" s="285"/>
      <c r="T217" s="285"/>
      <c r="U217" s="285"/>
      <c r="V217" s="285"/>
      <c r="W217" s="285"/>
      <c r="X217" s="285"/>
      <c r="Y217" s="285"/>
      <c r="Z217" s="285"/>
      <c r="AA217" s="285"/>
      <c r="AB217" s="285"/>
      <c r="AC217" s="285"/>
      <c r="AD217" s="285"/>
      <c r="AE217" s="285"/>
      <c r="AF217" s="285"/>
      <c r="AG217" s="269"/>
      <c r="AH217" s="269"/>
      <c r="AI217" s="269"/>
      <c r="AJ217" s="269"/>
      <c r="AK217" s="269"/>
      <c r="AL217" s="269"/>
      <c r="AM217" s="285"/>
      <c r="AN217" s="285"/>
      <c r="AO217" s="285"/>
      <c r="AP217" s="285"/>
      <c r="AQ217" s="285"/>
      <c r="AR217" s="285"/>
      <c r="AS217" s="276"/>
      <c r="AT217" s="276"/>
      <c r="AU217" s="276"/>
      <c r="AV217" s="276"/>
      <c r="AW217" s="276"/>
      <c r="AX217" s="232"/>
      <c r="AY217" s="232"/>
      <c r="AZ217" s="232"/>
      <c r="BA217" s="232"/>
      <c r="BB217" s="232"/>
      <c r="BC217" s="232"/>
      <c r="BD217" s="232"/>
      <c r="BE217" s="232"/>
      <c r="BF217" s="232"/>
      <c r="BG217" s="232"/>
      <c r="BH217" s="232"/>
    </row>
    <row r="218" spans="6:60" x14ac:dyDescent="0.15">
      <c r="F218" s="269"/>
      <c r="G218" s="271"/>
      <c r="H218" s="273"/>
      <c r="I218" s="273"/>
      <c r="J218" s="273"/>
      <c r="K218" s="273"/>
      <c r="L218" s="285"/>
      <c r="M218" s="285"/>
      <c r="N218" s="285"/>
      <c r="O218" s="285"/>
      <c r="P218" s="285"/>
      <c r="Q218" s="285"/>
      <c r="R218" s="285"/>
      <c r="S218" s="285"/>
      <c r="T218" s="285"/>
      <c r="U218" s="285"/>
      <c r="V218" s="285"/>
      <c r="W218" s="285"/>
      <c r="X218" s="285"/>
      <c r="Y218" s="285"/>
      <c r="Z218" s="285"/>
      <c r="AA218" s="285"/>
      <c r="AB218" s="285"/>
      <c r="AC218" s="285"/>
      <c r="AD218" s="285"/>
      <c r="AE218" s="285"/>
      <c r="AF218" s="285"/>
      <c r="AG218" s="269"/>
      <c r="AH218" s="269"/>
      <c r="AI218" s="269"/>
      <c r="AJ218" s="269"/>
      <c r="AK218" s="269"/>
      <c r="AL218" s="269"/>
      <c r="AM218" s="285"/>
      <c r="AN218" s="285"/>
      <c r="AO218" s="285"/>
      <c r="AP218" s="285"/>
      <c r="AQ218" s="285"/>
      <c r="AR218" s="285"/>
      <c r="AS218" s="276"/>
      <c r="AT218" s="276"/>
      <c r="AU218" s="276"/>
      <c r="AV218" s="276"/>
      <c r="AW218" s="276"/>
      <c r="AX218" s="232"/>
      <c r="AY218" s="232"/>
      <c r="AZ218" s="232"/>
      <c r="BA218" s="232"/>
      <c r="BB218" s="232"/>
      <c r="BC218" s="232"/>
      <c r="BD218" s="232"/>
      <c r="BE218" s="232"/>
      <c r="BF218" s="232"/>
      <c r="BG218" s="232"/>
      <c r="BH218" s="232"/>
    </row>
    <row r="219" spans="6:60" x14ac:dyDescent="0.15">
      <c r="F219" s="269"/>
      <c r="G219" s="271"/>
      <c r="H219" s="273"/>
      <c r="I219" s="273"/>
      <c r="J219" s="273"/>
      <c r="K219" s="273"/>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69"/>
      <c r="AH219" s="269"/>
      <c r="AI219" s="269"/>
      <c r="AJ219" s="269"/>
      <c r="AK219" s="269"/>
      <c r="AL219" s="269"/>
      <c r="AM219" s="285"/>
      <c r="AN219" s="285"/>
      <c r="AO219" s="285"/>
      <c r="AP219" s="285"/>
      <c r="AQ219" s="285"/>
      <c r="AR219" s="285"/>
      <c r="AS219" s="276"/>
      <c r="AT219" s="276"/>
      <c r="AU219" s="276"/>
      <c r="AV219" s="276"/>
      <c r="AW219" s="276"/>
      <c r="AX219" s="232"/>
      <c r="AY219" s="232"/>
      <c r="AZ219" s="232"/>
      <c r="BA219" s="232"/>
      <c r="BB219" s="232"/>
      <c r="BC219" s="232"/>
      <c r="BD219" s="232"/>
      <c r="BE219" s="232"/>
      <c r="BF219" s="232"/>
      <c r="BG219" s="232"/>
      <c r="BH219" s="232"/>
    </row>
    <row r="220" spans="6:60" x14ac:dyDescent="0.15">
      <c r="F220" s="269"/>
      <c r="G220" s="271"/>
      <c r="H220" s="273"/>
      <c r="I220" s="273"/>
      <c r="J220" s="273"/>
      <c r="K220" s="273"/>
      <c r="L220" s="285"/>
      <c r="M220" s="285"/>
      <c r="N220" s="285"/>
      <c r="O220" s="285"/>
      <c r="P220" s="285"/>
      <c r="Q220" s="285"/>
      <c r="R220" s="285"/>
      <c r="S220" s="285"/>
      <c r="T220" s="285"/>
      <c r="U220" s="285"/>
      <c r="V220" s="285"/>
      <c r="W220" s="285"/>
      <c r="X220" s="285"/>
      <c r="Y220" s="285"/>
      <c r="Z220" s="285"/>
      <c r="AA220" s="285"/>
      <c r="AB220" s="285"/>
      <c r="AC220" s="285"/>
      <c r="AD220" s="285"/>
      <c r="AE220" s="285"/>
      <c r="AF220" s="285"/>
      <c r="AG220" s="269"/>
      <c r="AH220" s="269"/>
      <c r="AI220" s="269"/>
      <c r="AJ220" s="269"/>
      <c r="AK220" s="269"/>
      <c r="AL220" s="269"/>
      <c r="AM220" s="285"/>
      <c r="AN220" s="285"/>
      <c r="AO220" s="285"/>
      <c r="AP220" s="285"/>
      <c r="AQ220" s="285"/>
      <c r="AR220" s="285"/>
      <c r="AS220" s="276"/>
      <c r="AT220" s="276"/>
      <c r="AU220" s="276"/>
      <c r="AV220" s="276"/>
      <c r="AW220" s="276"/>
      <c r="AX220" s="232"/>
      <c r="AY220" s="232"/>
      <c r="AZ220" s="232"/>
      <c r="BA220" s="232"/>
      <c r="BB220" s="232"/>
      <c r="BC220" s="232"/>
      <c r="BD220" s="232"/>
      <c r="BE220" s="232"/>
      <c r="BF220" s="232"/>
      <c r="BG220" s="232"/>
      <c r="BH220" s="232"/>
    </row>
    <row r="221" spans="6:60" x14ac:dyDescent="0.15">
      <c r="F221" s="269"/>
      <c r="G221" s="271"/>
      <c r="H221" s="273"/>
      <c r="I221" s="273"/>
      <c r="J221" s="273"/>
      <c r="K221" s="273"/>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69"/>
      <c r="AH221" s="269"/>
      <c r="AI221" s="269"/>
      <c r="AJ221" s="269"/>
      <c r="AK221" s="269"/>
      <c r="AL221" s="269"/>
      <c r="AM221" s="285"/>
      <c r="AN221" s="285"/>
      <c r="AO221" s="285"/>
      <c r="AP221" s="285"/>
      <c r="AQ221" s="285"/>
      <c r="AR221" s="285"/>
      <c r="AS221" s="276"/>
      <c r="AT221" s="276"/>
      <c r="AU221" s="276"/>
      <c r="AV221" s="276"/>
      <c r="AW221" s="276"/>
      <c r="AX221" s="232"/>
      <c r="AY221" s="232"/>
      <c r="AZ221" s="232"/>
      <c r="BA221" s="232"/>
      <c r="BB221" s="232"/>
      <c r="BC221" s="232"/>
      <c r="BD221" s="232"/>
      <c r="BE221" s="232"/>
      <c r="BF221" s="232"/>
      <c r="BG221" s="232"/>
      <c r="BH221" s="232"/>
    </row>
    <row r="222" spans="6:60" x14ac:dyDescent="0.15">
      <c r="F222" s="269"/>
      <c r="G222" s="271"/>
      <c r="H222" s="273"/>
      <c r="I222" s="273"/>
      <c r="J222" s="273"/>
      <c r="K222" s="273"/>
      <c r="L222" s="285"/>
      <c r="M222" s="285"/>
      <c r="N222" s="285"/>
      <c r="O222" s="285"/>
      <c r="P222" s="285"/>
      <c r="Q222" s="285"/>
      <c r="R222" s="285"/>
      <c r="S222" s="285"/>
      <c r="T222" s="285"/>
      <c r="U222" s="285"/>
      <c r="V222" s="285"/>
      <c r="W222" s="285"/>
      <c r="X222" s="285"/>
      <c r="Y222" s="285"/>
      <c r="Z222" s="285"/>
      <c r="AA222" s="285"/>
      <c r="AB222" s="285"/>
      <c r="AC222" s="285"/>
      <c r="AD222" s="285"/>
      <c r="AE222" s="285"/>
      <c r="AF222" s="285"/>
      <c r="AG222" s="269"/>
      <c r="AH222" s="269"/>
      <c r="AI222" s="269"/>
      <c r="AJ222" s="269"/>
      <c r="AK222" s="269"/>
      <c r="AL222" s="269"/>
      <c r="AM222" s="285"/>
      <c r="AN222" s="285"/>
      <c r="AO222" s="285"/>
      <c r="AP222" s="285"/>
      <c r="AQ222" s="285"/>
      <c r="AR222" s="285"/>
      <c r="AS222" s="276"/>
      <c r="AT222" s="276"/>
      <c r="AU222" s="276"/>
      <c r="AV222" s="276"/>
      <c r="AW222" s="276"/>
      <c r="AX222" s="232"/>
      <c r="AY222" s="232"/>
      <c r="AZ222" s="232"/>
      <c r="BA222" s="232"/>
      <c r="BB222" s="232"/>
      <c r="BC222" s="232"/>
      <c r="BD222" s="232"/>
      <c r="BE222" s="232"/>
      <c r="BF222" s="232"/>
      <c r="BG222" s="232"/>
      <c r="BH222" s="232"/>
    </row>
    <row r="223" spans="6:60" x14ac:dyDescent="0.15">
      <c r="F223" s="269"/>
      <c r="G223" s="271"/>
      <c r="H223" s="273"/>
      <c r="I223" s="273"/>
      <c r="J223" s="273"/>
      <c r="K223" s="273"/>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69"/>
      <c r="AH223" s="269"/>
      <c r="AI223" s="269"/>
      <c r="AJ223" s="269"/>
      <c r="AK223" s="269"/>
      <c r="AL223" s="269"/>
      <c r="AM223" s="285"/>
      <c r="AN223" s="285"/>
      <c r="AO223" s="285"/>
      <c r="AP223" s="285"/>
      <c r="AQ223" s="285"/>
      <c r="AR223" s="285"/>
      <c r="AS223" s="276"/>
      <c r="AT223" s="276"/>
      <c r="AU223" s="276"/>
      <c r="AV223" s="276"/>
      <c r="AW223" s="276"/>
      <c r="AX223" s="232"/>
      <c r="AY223" s="232"/>
      <c r="AZ223" s="232"/>
      <c r="BA223" s="232"/>
      <c r="BB223" s="232"/>
      <c r="BC223" s="232"/>
      <c r="BD223" s="232"/>
      <c r="BE223" s="232"/>
      <c r="BF223" s="232"/>
      <c r="BG223" s="232"/>
      <c r="BH223" s="232"/>
    </row>
    <row r="224" spans="6:60" x14ac:dyDescent="0.15">
      <c r="F224" s="269"/>
      <c r="G224" s="271"/>
      <c r="H224" s="273"/>
      <c r="I224" s="273"/>
      <c r="J224" s="273"/>
      <c r="K224" s="273"/>
      <c r="L224" s="285"/>
      <c r="M224" s="285"/>
      <c r="N224" s="285"/>
      <c r="O224" s="285"/>
      <c r="P224" s="285"/>
      <c r="Q224" s="285"/>
      <c r="R224" s="285"/>
      <c r="S224" s="285"/>
      <c r="T224" s="285"/>
      <c r="U224" s="285"/>
      <c r="V224" s="285"/>
      <c r="W224" s="285"/>
      <c r="X224" s="285"/>
      <c r="Y224" s="285"/>
      <c r="Z224" s="285"/>
      <c r="AA224" s="285"/>
      <c r="AB224" s="285"/>
      <c r="AC224" s="285"/>
      <c r="AD224" s="285"/>
      <c r="AE224" s="285"/>
      <c r="AF224" s="285"/>
      <c r="AG224" s="269"/>
      <c r="AH224" s="269"/>
      <c r="AI224" s="269"/>
      <c r="AJ224" s="269"/>
      <c r="AK224" s="269"/>
      <c r="AL224" s="269"/>
      <c r="AM224" s="285"/>
      <c r="AN224" s="285"/>
      <c r="AO224" s="285"/>
      <c r="AP224" s="285"/>
      <c r="AQ224" s="285"/>
      <c r="AR224" s="285"/>
      <c r="AS224" s="276"/>
      <c r="AT224" s="276"/>
      <c r="AU224" s="276"/>
      <c r="AV224" s="276"/>
      <c r="AW224" s="276"/>
      <c r="AX224" s="232"/>
      <c r="AY224" s="232"/>
      <c r="AZ224" s="232"/>
      <c r="BA224" s="232"/>
      <c r="BB224" s="232"/>
      <c r="BC224" s="232"/>
      <c r="BD224" s="232"/>
      <c r="BE224" s="232"/>
      <c r="BF224" s="232"/>
      <c r="BG224" s="232"/>
      <c r="BH224" s="232"/>
    </row>
    <row r="225" spans="6:60" x14ac:dyDescent="0.15">
      <c r="F225" s="269"/>
      <c r="G225" s="271"/>
      <c r="H225" s="273"/>
      <c r="I225" s="273"/>
      <c r="J225" s="273"/>
      <c r="K225" s="273"/>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69"/>
      <c r="AH225" s="269"/>
      <c r="AI225" s="269"/>
      <c r="AJ225" s="269"/>
      <c r="AK225" s="269"/>
      <c r="AL225" s="269"/>
      <c r="AM225" s="285"/>
      <c r="AN225" s="285"/>
      <c r="AO225" s="285"/>
      <c r="AP225" s="285"/>
      <c r="AQ225" s="285"/>
      <c r="AR225" s="285"/>
      <c r="AS225" s="276"/>
      <c r="AT225" s="276"/>
      <c r="AU225" s="276"/>
      <c r="AV225" s="276"/>
      <c r="AW225" s="276"/>
      <c r="AX225" s="232"/>
      <c r="AY225" s="232"/>
      <c r="AZ225" s="232"/>
      <c r="BA225" s="232"/>
      <c r="BB225" s="232"/>
      <c r="BC225" s="232"/>
      <c r="BD225" s="232"/>
      <c r="BE225" s="232"/>
      <c r="BF225" s="232"/>
      <c r="BG225" s="232"/>
      <c r="BH225" s="232"/>
    </row>
    <row r="226" spans="6:60" x14ac:dyDescent="0.15">
      <c r="F226" s="269"/>
      <c r="G226" s="271"/>
      <c r="H226" s="273"/>
      <c r="I226" s="273"/>
      <c r="J226" s="273"/>
      <c r="K226" s="273"/>
      <c r="L226" s="285"/>
      <c r="M226" s="285"/>
      <c r="N226" s="285"/>
      <c r="O226" s="285"/>
      <c r="P226" s="285"/>
      <c r="Q226" s="285"/>
      <c r="R226" s="285"/>
      <c r="S226" s="285"/>
      <c r="T226" s="285"/>
      <c r="U226" s="285"/>
      <c r="V226" s="285"/>
      <c r="W226" s="285"/>
      <c r="X226" s="285"/>
      <c r="Y226" s="285"/>
      <c r="Z226" s="285"/>
      <c r="AA226" s="285"/>
      <c r="AB226" s="285"/>
      <c r="AC226" s="285"/>
      <c r="AD226" s="285"/>
      <c r="AE226" s="285"/>
      <c r="AF226" s="285"/>
      <c r="AG226" s="269"/>
      <c r="AH226" s="269"/>
      <c r="AI226" s="269"/>
      <c r="AJ226" s="269"/>
      <c r="AK226" s="269"/>
      <c r="AL226" s="269"/>
      <c r="AM226" s="285"/>
      <c r="AN226" s="285"/>
      <c r="AO226" s="285"/>
      <c r="AP226" s="285"/>
      <c r="AQ226" s="285"/>
      <c r="AR226" s="285"/>
      <c r="AS226" s="276"/>
      <c r="AT226" s="276"/>
      <c r="AU226" s="276"/>
      <c r="AV226" s="276"/>
      <c r="AW226" s="276"/>
      <c r="AX226" s="232"/>
      <c r="AY226" s="232"/>
      <c r="AZ226" s="232"/>
      <c r="BA226" s="232"/>
      <c r="BB226" s="232"/>
      <c r="BC226" s="232"/>
      <c r="BD226" s="232"/>
      <c r="BE226" s="232"/>
      <c r="BF226" s="232"/>
      <c r="BG226" s="232"/>
      <c r="BH226" s="232"/>
    </row>
    <row r="227" spans="6:60" x14ac:dyDescent="0.15">
      <c r="F227" s="269"/>
      <c r="G227" s="271"/>
      <c r="H227" s="273"/>
      <c r="I227" s="273"/>
      <c r="J227" s="273"/>
      <c r="K227" s="273"/>
      <c r="L227" s="285"/>
      <c r="M227" s="285"/>
      <c r="N227" s="285"/>
      <c r="O227" s="285"/>
      <c r="P227" s="285"/>
      <c r="Q227" s="285"/>
      <c r="R227" s="285"/>
      <c r="S227" s="285"/>
      <c r="T227" s="285"/>
      <c r="U227" s="285"/>
      <c r="V227" s="285"/>
      <c r="W227" s="285"/>
      <c r="X227" s="285"/>
      <c r="Y227" s="285"/>
      <c r="Z227" s="285"/>
      <c r="AA227" s="285"/>
      <c r="AB227" s="285"/>
      <c r="AC227" s="285"/>
      <c r="AD227" s="285"/>
      <c r="AE227" s="285"/>
      <c r="AF227" s="285"/>
      <c r="AG227" s="269"/>
      <c r="AH227" s="269"/>
      <c r="AI227" s="269"/>
      <c r="AJ227" s="269"/>
      <c r="AK227" s="269"/>
      <c r="AL227" s="269"/>
      <c r="AM227" s="285"/>
      <c r="AN227" s="285"/>
      <c r="AO227" s="285"/>
      <c r="AP227" s="285"/>
      <c r="AQ227" s="285"/>
      <c r="AR227" s="285"/>
      <c r="AS227" s="276"/>
      <c r="AT227" s="276"/>
      <c r="AU227" s="276"/>
      <c r="AV227" s="276"/>
      <c r="AW227" s="276"/>
      <c r="AX227" s="232"/>
      <c r="AY227" s="232"/>
      <c r="AZ227" s="232"/>
      <c r="BA227" s="232"/>
      <c r="BB227" s="232"/>
      <c r="BC227" s="232"/>
      <c r="BD227" s="232"/>
      <c r="BE227" s="232"/>
      <c r="BF227" s="232"/>
      <c r="BG227" s="232"/>
      <c r="BH227" s="232"/>
    </row>
    <row r="228" spans="6:60" x14ac:dyDescent="0.15">
      <c r="F228" s="269"/>
      <c r="G228" s="271"/>
      <c r="H228" s="273"/>
      <c r="I228" s="273"/>
      <c r="J228" s="273"/>
      <c r="K228" s="273"/>
      <c r="L228" s="285"/>
      <c r="M228" s="285"/>
      <c r="N228" s="285"/>
      <c r="O228" s="285"/>
      <c r="P228" s="285"/>
      <c r="Q228" s="285"/>
      <c r="R228" s="285"/>
      <c r="S228" s="285"/>
      <c r="T228" s="285"/>
      <c r="U228" s="285"/>
      <c r="V228" s="285"/>
      <c r="W228" s="285"/>
      <c r="X228" s="285"/>
      <c r="Y228" s="285"/>
      <c r="Z228" s="285"/>
      <c r="AA228" s="285"/>
      <c r="AB228" s="285"/>
      <c r="AC228" s="285"/>
      <c r="AD228" s="285"/>
      <c r="AE228" s="285"/>
      <c r="AF228" s="285"/>
      <c r="AG228" s="269"/>
      <c r="AH228" s="269"/>
      <c r="AI228" s="269"/>
      <c r="AJ228" s="269"/>
      <c r="AK228" s="269"/>
      <c r="AL228" s="269"/>
      <c r="AM228" s="285"/>
      <c r="AN228" s="285"/>
      <c r="AO228" s="285"/>
      <c r="AP228" s="285"/>
      <c r="AQ228" s="285"/>
      <c r="AR228" s="285"/>
      <c r="AS228" s="276"/>
      <c r="AT228" s="276"/>
      <c r="AU228" s="276"/>
      <c r="AV228" s="276"/>
      <c r="AW228" s="276"/>
      <c r="AX228" s="232"/>
      <c r="AY228" s="232"/>
      <c r="AZ228" s="232"/>
      <c r="BA228" s="232"/>
      <c r="BB228" s="232"/>
      <c r="BC228" s="232"/>
      <c r="BD228" s="232"/>
      <c r="BE228" s="232"/>
      <c r="BF228" s="232"/>
      <c r="BG228" s="232"/>
      <c r="BH228" s="232"/>
    </row>
    <row r="229" spans="6:60" x14ac:dyDescent="0.15">
      <c r="F229" s="269"/>
      <c r="G229" s="271"/>
      <c r="H229" s="273"/>
      <c r="I229" s="273"/>
      <c r="J229" s="273"/>
      <c r="K229" s="273"/>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69"/>
      <c r="AH229" s="269"/>
      <c r="AI229" s="269"/>
      <c r="AJ229" s="269"/>
      <c r="AK229" s="269"/>
      <c r="AL229" s="269"/>
      <c r="AM229" s="285"/>
      <c r="AN229" s="285"/>
      <c r="AO229" s="285"/>
      <c r="AP229" s="285"/>
      <c r="AQ229" s="285"/>
      <c r="AR229" s="285"/>
      <c r="AS229" s="276"/>
      <c r="AT229" s="276"/>
      <c r="AU229" s="276"/>
      <c r="AV229" s="276"/>
      <c r="AW229" s="276"/>
      <c r="AX229" s="232"/>
      <c r="AY229" s="232"/>
      <c r="AZ229" s="232"/>
      <c r="BA229" s="232"/>
      <c r="BB229" s="232"/>
      <c r="BC229" s="232"/>
      <c r="BD229" s="232"/>
      <c r="BE229" s="232"/>
      <c r="BF229" s="232"/>
      <c r="BG229" s="232"/>
      <c r="BH229" s="232"/>
    </row>
    <row r="230" spans="6:60" x14ac:dyDescent="0.15">
      <c r="F230" s="269"/>
      <c r="G230" s="271"/>
      <c r="H230" s="273"/>
      <c r="I230" s="273"/>
      <c r="J230" s="273"/>
      <c r="K230" s="273"/>
      <c r="L230" s="285"/>
      <c r="M230" s="285"/>
      <c r="N230" s="285"/>
      <c r="O230" s="285"/>
      <c r="P230" s="285"/>
      <c r="Q230" s="285"/>
      <c r="R230" s="285"/>
      <c r="S230" s="285"/>
      <c r="T230" s="285"/>
      <c r="U230" s="285"/>
      <c r="V230" s="285"/>
      <c r="W230" s="285"/>
      <c r="X230" s="285"/>
      <c r="Y230" s="285"/>
      <c r="Z230" s="285"/>
      <c r="AA230" s="285"/>
      <c r="AB230" s="285"/>
      <c r="AC230" s="285"/>
      <c r="AD230" s="285"/>
      <c r="AE230" s="285"/>
      <c r="AF230" s="285"/>
      <c r="AG230" s="269"/>
      <c r="AH230" s="269"/>
      <c r="AI230" s="269"/>
      <c r="AJ230" s="269"/>
      <c r="AK230" s="269"/>
      <c r="AL230" s="269"/>
      <c r="AM230" s="285"/>
      <c r="AN230" s="285"/>
      <c r="AO230" s="285"/>
      <c r="AP230" s="285"/>
      <c r="AQ230" s="285"/>
      <c r="AR230" s="285"/>
      <c r="AS230" s="276"/>
      <c r="AT230" s="276"/>
      <c r="AU230" s="276"/>
      <c r="AV230" s="276"/>
      <c r="AW230" s="276"/>
      <c r="AX230" s="232"/>
      <c r="AY230" s="232"/>
      <c r="AZ230" s="232"/>
      <c r="BA230" s="232"/>
      <c r="BB230" s="232"/>
      <c r="BC230" s="232"/>
      <c r="BD230" s="232"/>
      <c r="BE230" s="232"/>
      <c r="BF230" s="232"/>
      <c r="BG230" s="232"/>
      <c r="BH230" s="232"/>
    </row>
    <row r="231" spans="6:60" x14ac:dyDescent="0.15">
      <c r="F231" s="269"/>
      <c r="G231" s="271"/>
      <c r="H231" s="273"/>
      <c r="I231" s="273"/>
      <c r="J231" s="273"/>
      <c r="K231" s="273"/>
      <c r="L231" s="285"/>
      <c r="M231" s="285"/>
      <c r="N231" s="285"/>
      <c r="O231" s="285"/>
      <c r="P231" s="285"/>
      <c r="Q231" s="285"/>
      <c r="R231" s="285"/>
      <c r="S231" s="285"/>
      <c r="T231" s="285"/>
      <c r="U231" s="285"/>
      <c r="V231" s="285"/>
      <c r="W231" s="285"/>
      <c r="X231" s="285"/>
      <c r="Y231" s="285"/>
      <c r="Z231" s="285"/>
      <c r="AA231" s="285"/>
      <c r="AB231" s="285"/>
      <c r="AC231" s="285"/>
      <c r="AD231" s="285"/>
      <c r="AE231" s="285"/>
      <c r="AF231" s="285"/>
      <c r="AG231" s="269"/>
      <c r="AH231" s="269"/>
      <c r="AI231" s="269"/>
      <c r="AJ231" s="269"/>
      <c r="AK231" s="269"/>
      <c r="AL231" s="269"/>
      <c r="AM231" s="285"/>
      <c r="AN231" s="285"/>
      <c r="AO231" s="285"/>
      <c r="AP231" s="285"/>
      <c r="AQ231" s="285"/>
      <c r="AR231" s="285"/>
      <c r="AS231" s="276"/>
      <c r="AT231" s="276"/>
      <c r="AU231" s="276"/>
      <c r="AV231" s="276"/>
      <c r="AW231" s="276"/>
      <c r="AX231" s="232"/>
      <c r="AY231" s="232"/>
      <c r="AZ231" s="232"/>
      <c r="BA231" s="232"/>
      <c r="BB231" s="232"/>
      <c r="BC231" s="232"/>
      <c r="BD231" s="232"/>
      <c r="BE231" s="232"/>
      <c r="BF231" s="232"/>
      <c r="BG231" s="232"/>
      <c r="BH231" s="232"/>
    </row>
    <row r="232" spans="6:60" x14ac:dyDescent="0.15">
      <c r="F232" s="269"/>
      <c r="G232" s="271"/>
      <c r="H232" s="273"/>
      <c r="I232" s="273"/>
      <c r="J232" s="273"/>
      <c r="K232" s="273"/>
      <c r="L232" s="285"/>
      <c r="M232" s="285"/>
      <c r="N232" s="285"/>
      <c r="O232" s="285"/>
      <c r="P232" s="285"/>
      <c r="Q232" s="285"/>
      <c r="R232" s="285"/>
      <c r="S232" s="285"/>
      <c r="T232" s="285"/>
      <c r="U232" s="285"/>
      <c r="V232" s="285"/>
      <c r="W232" s="285"/>
      <c r="X232" s="285"/>
      <c r="Y232" s="285"/>
      <c r="Z232" s="285"/>
      <c r="AA232" s="285"/>
      <c r="AB232" s="285"/>
      <c r="AC232" s="285"/>
      <c r="AD232" s="285"/>
      <c r="AE232" s="285"/>
      <c r="AF232" s="285"/>
      <c r="AG232" s="269"/>
      <c r="AH232" s="269"/>
      <c r="AI232" s="269"/>
      <c r="AJ232" s="269"/>
      <c r="AK232" s="269"/>
      <c r="AL232" s="269"/>
      <c r="AM232" s="285"/>
      <c r="AN232" s="285"/>
      <c r="AO232" s="285"/>
      <c r="AP232" s="285"/>
      <c r="AQ232" s="285"/>
      <c r="AR232" s="285"/>
      <c r="AS232" s="276"/>
      <c r="AT232" s="276"/>
      <c r="AU232" s="276"/>
      <c r="AV232" s="276"/>
      <c r="AW232" s="276"/>
      <c r="AX232" s="232"/>
      <c r="AY232" s="232"/>
      <c r="AZ232" s="232"/>
      <c r="BA232" s="232"/>
      <c r="BB232" s="232"/>
      <c r="BC232" s="232"/>
      <c r="BD232" s="232"/>
      <c r="BE232" s="232"/>
      <c r="BF232" s="232"/>
      <c r="BG232" s="232"/>
      <c r="BH232" s="232"/>
    </row>
    <row r="233" spans="6:60" x14ac:dyDescent="0.15">
      <c r="F233" s="269"/>
      <c r="G233" s="271"/>
      <c r="H233" s="273"/>
      <c r="I233" s="273"/>
      <c r="J233" s="273"/>
      <c r="K233" s="273"/>
      <c r="L233" s="285"/>
      <c r="M233" s="285"/>
      <c r="N233" s="285"/>
      <c r="O233" s="285"/>
      <c r="P233" s="285"/>
      <c r="Q233" s="285"/>
      <c r="R233" s="285"/>
      <c r="S233" s="285"/>
      <c r="T233" s="285"/>
      <c r="U233" s="285"/>
      <c r="V233" s="285"/>
      <c r="W233" s="285"/>
      <c r="X233" s="285"/>
      <c r="Y233" s="285"/>
      <c r="Z233" s="285"/>
      <c r="AA233" s="285"/>
      <c r="AB233" s="285"/>
      <c r="AC233" s="285"/>
      <c r="AD233" s="285"/>
      <c r="AE233" s="285"/>
      <c r="AF233" s="285"/>
      <c r="AG233" s="269"/>
      <c r="AH233" s="269"/>
      <c r="AI233" s="269"/>
      <c r="AJ233" s="269"/>
      <c r="AK233" s="269"/>
      <c r="AL233" s="269"/>
      <c r="AM233" s="285"/>
      <c r="AN233" s="285"/>
      <c r="AO233" s="285"/>
      <c r="AP233" s="285"/>
      <c r="AQ233" s="285"/>
      <c r="AR233" s="285"/>
      <c r="AS233" s="276"/>
      <c r="AT233" s="276"/>
      <c r="AU233" s="276"/>
      <c r="AV233" s="276"/>
      <c r="AW233" s="276"/>
      <c r="AX233" s="232"/>
      <c r="AY233" s="232"/>
      <c r="AZ233" s="232"/>
      <c r="BA233" s="232"/>
      <c r="BB233" s="232"/>
      <c r="BC233" s="232"/>
      <c r="BD233" s="232"/>
      <c r="BE233" s="232"/>
      <c r="BF233" s="232"/>
      <c r="BG233" s="232"/>
      <c r="BH233" s="232"/>
    </row>
    <row r="234" spans="6:60" x14ac:dyDescent="0.15">
      <c r="F234" s="269"/>
      <c r="G234" s="271"/>
      <c r="H234" s="273"/>
      <c r="I234" s="273"/>
      <c r="J234" s="273"/>
      <c r="K234" s="273"/>
      <c r="L234" s="285"/>
      <c r="M234" s="285"/>
      <c r="N234" s="285"/>
      <c r="O234" s="285"/>
      <c r="P234" s="285"/>
      <c r="Q234" s="285"/>
      <c r="R234" s="285"/>
      <c r="S234" s="285"/>
      <c r="T234" s="285"/>
      <c r="U234" s="285"/>
      <c r="V234" s="285"/>
      <c r="W234" s="285"/>
      <c r="X234" s="285"/>
      <c r="Y234" s="285"/>
      <c r="Z234" s="285"/>
      <c r="AA234" s="285"/>
      <c r="AB234" s="285"/>
      <c r="AC234" s="285"/>
      <c r="AD234" s="285"/>
      <c r="AE234" s="285"/>
      <c r="AF234" s="285"/>
      <c r="AG234" s="269"/>
      <c r="AH234" s="269"/>
      <c r="AI234" s="269"/>
      <c r="AJ234" s="269"/>
      <c r="AK234" s="269"/>
      <c r="AL234" s="269"/>
      <c r="AM234" s="285"/>
      <c r="AN234" s="285"/>
      <c r="AO234" s="285"/>
      <c r="AP234" s="285"/>
      <c r="AQ234" s="285"/>
      <c r="AR234" s="285"/>
      <c r="AS234" s="276"/>
      <c r="AT234" s="276"/>
      <c r="AU234" s="276"/>
      <c r="AV234" s="276"/>
      <c r="AW234" s="276"/>
      <c r="AX234" s="232"/>
      <c r="AY234" s="232"/>
      <c r="AZ234" s="232"/>
      <c r="BA234" s="232"/>
      <c r="BB234" s="232"/>
      <c r="BC234" s="232"/>
      <c r="BD234" s="232"/>
      <c r="BE234" s="232"/>
      <c r="BF234" s="232"/>
      <c r="BG234" s="232"/>
      <c r="BH234" s="232"/>
    </row>
    <row r="235" spans="6:60" x14ac:dyDescent="0.15">
      <c r="F235" s="269"/>
      <c r="G235" s="271"/>
      <c r="H235" s="273"/>
      <c r="I235" s="273"/>
      <c r="J235" s="273"/>
      <c r="K235" s="273"/>
      <c r="L235" s="285"/>
      <c r="M235" s="285"/>
      <c r="N235" s="285"/>
      <c r="O235" s="285"/>
      <c r="P235" s="285"/>
      <c r="Q235" s="285"/>
      <c r="R235" s="285"/>
      <c r="S235" s="285"/>
      <c r="T235" s="285"/>
      <c r="U235" s="285"/>
      <c r="V235" s="285"/>
      <c r="W235" s="285"/>
      <c r="X235" s="285"/>
      <c r="Y235" s="285"/>
      <c r="Z235" s="285"/>
      <c r="AA235" s="285"/>
      <c r="AB235" s="285"/>
      <c r="AC235" s="285"/>
      <c r="AD235" s="285"/>
      <c r="AE235" s="285"/>
      <c r="AF235" s="285"/>
      <c r="AG235" s="269"/>
      <c r="AH235" s="269"/>
      <c r="AI235" s="269"/>
      <c r="AJ235" s="269"/>
      <c r="AK235" s="269"/>
      <c r="AL235" s="269"/>
      <c r="AM235" s="285"/>
      <c r="AN235" s="285"/>
      <c r="AO235" s="285"/>
      <c r="AP235" s="285"/>
      <c r="AQ235" s="285"/>
      <c r="AR235" s="285"/>
      <c r="AS235" s="276"/>
      <c r="AT235" s="276"/>
      <c r="AU235" s="276"/>
      <c r="AV235" s="276"/>
      <c r="AW235" s="276"/>
      <c r="AX235" s="232"/>
      <c r="AY235" s="232"/>
      <c r="AZ235" s="232"/>
      <c r="BA235" s="232"/>
      <c r="BB235" s="232"/>
      <c r="BC235" s="232"/>
      <c r="BD235" s="232"/>
      <c r="BE235" s="232"/>
      <c r="BF235" s="232"/>
      <c r="BG235" s="232"/>
      <c r="BH235" s="232"/>
    </row>
    <row r="236" spans="6:60" x14ac:dyDescent="0.15">
      <c r="F236" s="269"/>
      <c r="G236" s="271"/>
      <c r="H236" s="273"/>
      <c r="I236" s="273"/>
      <c r="J236" s="273"/>
      <c r="K236" s="273"/>
      <c r="L236" s="285"/>
      <c r="M236" s="285"/>
      <c r="N236" s="285"/>
      <c r="O236" s="285"/>
      <c r="P236" s="285"/>
      <c r="Q236" s="285"/>
      <c r="R236" s="285"/>
      <c r="S236" s="285"/>
      <c r="T236" s="285"/>
      <c r="U236" s="285"/>
      <c r="V236" s="285"/>
      <c r="W236" s="285"/>
      <c r="X236" s="285"/>
      <c r="Y236" s="285"/>
      <c r="Z236" s="285"/>
      <c r="AA236" s="285"/>
      <c r="AB236" s="285"/>
      <c r="AC236" s="285"/>
      <c r="AD236" s="285"/>
      <c r="AE236" s="285"/>
      <c r="AF236" s="285"/>
      <c r="AG236" s="269"/>
      <c r="AH236" s="269"/>
      <c r="AI236" s="269"/>
      <c r="AJ236" s="269"/>
      <c r="AK236" s="269"/>
      <c r="AL236" s="269"/>
      <c r="AM236" s="285"/>
      <c r="AN236" s="285"/>
      <c r="AO236" s="285"/>
      <c r="AP236" s="285"/>
      <c r="AQ236" s="285"/>
      <c r="AR236" s="285"/>
      <c r="AS236" s="276"/>
      <c r="AT236" s="276"/>
      <c r="AU236" s="276"/>
      <c r="AV236" s="276"/>
      <c r="AW236" s="276"/>
      <c r="AX236" s="232"/>
      <c r="AY236" s="232"/>
      <c r="AZ236" s="232"/>
      <c r="BA236" s="232"/>
      <c r="BB236" s="232"/>
      <c r="BC236" s="232"/>
      <c r="BD236" s="232"/>
      <c r="BE236" s="232"/>
      <c r="BF236" s="232"/>
      <c r="BG236" s="232"/>
      <c r="BH236" s="232"/>
    </row>
    <row r="237" spans="6:60" x14ac:dyDescent="0.15">
      <c r="F237" s="269"/>
      <c r="G237" s="271"/>
      <c r="H237" s="273"/>
      <c r="I237" s="273"/>
      <c r="J237" s="273"/>
      <c r="K237" s="273"/>
      <c r="L237" s="285"/>
      <c r="M237" s="285"/>
      <c r="N237" s="285"/>
      <c r="O237" s="285"/>
      <c r="P237" s="285"/>
      <c r="Q237" s="285"/>
      <c r="R237" s="285"/>
      <c r="S237" s="285"/>
      <c r="T237" s="285"/>
      <c r="U237" s="285"/>
      <c r="V237" s="285"/>
      <c r="W237" s="285"/>
      <c r="X237" s="285"/>
      <c r="Y237" s="285"/>
      <c r="Z237" s="285"/>
      <c r="AA237" s="285"/>
      <c r="AB237" s="285"/>
      <c r="AC237" s="285"/>
      <c r="AD237" s="285"/>
      <c r="AE237" s="285"/>
      <c r="AF237" s="285"/>
      <c r="AG237" s="269"/>
      <c r="AH237" s="269"/>
      <c r="AI237" s="269"/>
      <c r="AJ237" s="269"/>
      <c r="AK237" s="269"/>
      <c r="AL237" s="269"/>
      <c r="AM237" s="285"/>
      <c r="AN237" s="285"/>
      <c r="AO237" s="285"/>
      <c r="AP237" s="285"/>
      <c r="AQ237" s="285"/>
      <c r="AR237" s="285"/>
      <c r="AS237" s="276"/>
      <c r="AT237" s="276"/>
      <c r="AU237" s="276"/>
      <c r="AV237" s="276"/>
      <c r="AW237" s="276"/>
      <c r="AX237" s="232"/>
      <c r="AY237" s="232"/>
      <c r="AZ237" s="232"/>
      <c r="BA237" s="232"/>
      <c r="BB237" s="232"/>
      <c r="BC237" s="232"/>
      <c r="BD237" s="232"/>
      <c r="BE237" s="232"/>
      <c r="BF237" s="232"/>
      <c r="BG237" s="232"/>
      <c r="BH237" s="232"/>
    </row>
    <row r="238" spans="6:60" x14ac:dyDescent="0.15">
      <c r="F238" s="269"/>
      <c r="G238" s="271"/>
      <c r="H238" s="273"/>
      <c r="I238" s="273"/>
      <c r="J238" s="273"/>
      <c r="K238" s="273"/>
      <c r="L238" s="285"/>
      <c r="M238" s="285"/>
      <c r="N238" s="285"/>
      <c r="O238" s="285"/>
      <c r="P238" s="285"/>
      <c r="Q238" s="285"/>
      <c r="R238" s="285"/>
      <c r="S238" s="285"/>
      <c r="T238" s="285"/>
      <c r="U238" s="285"/>
      <c r="V238" s="285"/>
      <c r="W238" s="285"/>
      <c r="X238" s="285"/>
      <c r="Y238" s="285"/>
      <c r="Z238" s="285"/>
      <c r="AA238" s="285"/>
      <c r="AB238" s="285"/>
      <c r="AC238" s="285"/>
      <c r="AD238" s="285"/>
      <c r="AE238" s="285"/>
      <c r="AF238" s="285"/>
      <c r="AG238" s="269"/>
      <c r="AH238" s="269"/>
      <c r="AI238" s="269"/>
      <c r="AJ238" s="269"/>
      <c r="AK238" s="269"/>
      <c r="AL238" s="269"/>
      <c r="AM238" s="285"/>
      <c r="AN238" s="285"/>
      <c r="AO238" s="285"/>
      <c r="AP238" s="285"/>
      <c r="AQ238" s="285"/>
      <c r="AR238" s="285"/>
      <c r="AS238" s="276"/>
      <c r="AT238" s="276"/>
      <c r="AU238" s="276"/>
      <c r="AV238" s="276"/>
      <c r="AW238" s="276"/>
      <c r="AX238" s="232"/>
      <c r="AY238" s="232"/>
      <c r="AZ238" s="232"/>
      <c r="BA238" s="232"/>
      <c r="BB238" s="232"/>
      <c r="BC238" s="232"/>
      <c r="BD238" s="232"/>
      <c r="BE238" s="232"/>
      <c r="BF238" s="232"/>
      <c r="BG238" s="232"/>
      <c r="BH238" s="232"/>
    </row>
    <row r="239" spans="6:60" x14ac:dyDescent="0.15">
      <c r="F239" s="269"/>
      <c r="G239" s="271"/>
      <c r="H239" s="273"/>
      <c r="I239" s="273"/>
      <c r="J239" s="273"/>
      <c r="K239" s="273"/>
      <c r="L239" s="285"/>
      <c r="M239" s="285"/>
      <c r="N239" s="285"/>
      <c r="O239" s="285"/>
      <c r="P239" s="285"/>
      <c r="Q239" s="285"/>
      <c r="R239" s="285"/>
      <c r="S239" s="285"/>
      <c r="T239" s="285"/>
      <c r="U239" s="285"/>
      <c r="V239" s="285"/>
      <c r="W239" s="285"/>
      <c r="X239" s="285"/>
      <c r="Y239" s="285"/>
      <c r="Z239" s="285"/>
      <c r="AA239" s="285"/>
      <c r="AB239" s="285"/>
      <c r="AC239" s="285"/>
      <c r="AD239" s="285"/>
      <c r="AE239" s="285"/>
      <c r="AF239" s="285"/>
      <c r="AG239" s="269"/>
      <c r="AH239" s="269"/>
      <c r="AI239" s="269"/>
      <c r="AJ239" s="269"/>
      <c r="AK239" s="269"/>
      <c r="AL239" s="269"/>
      <c r="AM239" s="285"/>
      <c r="AN239" s="285"/>
      <c r="AO239" s="285"/>
      <c r="AP239" s="285"/>
      <c r="AQ239" s="285"/>
      <c r="AR239" s="285"/>
      <c r="AS239" s="276"/>
      <c r="AT239" s="276"/>
      <c r="AU239" s="276"/>
      <c r="AV239" s="276"/>
      <c r="AW239" s="276"/>
      <c r="AX239" s="232"/>
      <c r="AY239" s="232"/>
      <c r="AZ239" s="232"/>
      <c r="BA239" s="232"/>
      <c r="BB239" s="232"/>
      <c r="BC239" s="232"/>
      <c r="BD239" s="232"/>
      <c r="BE239" s="232"/>
      <c r="BF239" s="232"/>
      <c r="BG239" s="232"/>
      <c r="BH239" s="232"/>
    </row>
    <row r="240" spans="6:60" x14ac:dyDescent="0.15">
      <c r="F240" s="269"/>
      <c r="G240" s="271"/>
      <c r="H240" s="273"/>
      <c r="I240" s="273"/>
      <c r="J240" s="273"/>
      <c r="K240" s="273"/>
      <c r="L240" s="285"/>
      <c r="M240" s="285"/>
      <c r="N240" s="285"/>
      <c r="O240" s="285"/>
      <c r="P240" s="285"/>
      <c r="Q240" s="285"/>
      <c r="R240" s="285"/>
      <c r="S240" s="285"/>
      <c r="T240" s="285"/>
      <c r="U240" s="285"/>
      <c r="V240" s="285"/>
      <c r="W240" s="285"/>
      <c r="X240" s="285"/>
      <c r="Y240" s="285"/>
      <c r="Z240" s="285"/>
      <c r="AA240" s="285"/>
      <c r="AB240" s="285"/>
      <c r="AC240" s="285"/>
      <c r="AD240" s="285"/>
      <c r="AE240" s="285"/>
      <c r="AF240" s="285"/>
      <c r="AG240" s="269"/>
      <c r="AH240" s="269"/>
      <c r="AI240" s="269"/>
      <c r="AJ240" s="269"/>
      <c r="AK240" s="269"/>
      <c r="AL240" s="269"/>
      <c r="AM240" s="285"/>
      <c r="AN240" s="285"/>
      <c r="AO240" s="285"/>
      <c r="AP240" s="285"/>
      <c r="AQ240" s="285"/>
      <c r="AR240" s="285"/>
      <c r="AS240" s="276"/>
      <c r="AT240" s="276"/>
      <c r="AU240" s="276"/>
      <c r="AV240" s="276"/>
      <c r="AW240" s="276"/>
      <c r="AX240" s="232"/>
      <c r="AY240" s="232"/>
      <c r="AZ240" s="232"/>
      <c r="BA240" s="232"/>
      <c r="BB240" s="232"/>
      <c r="BC240" s="232"/>
      <c r="BD240" s="232"/>
      <c r="BE240" s="232"/>
      <c r="BF240" s="232"/>
      <c r="BG240" s="232"/>
      <c r="BH240" s="232"/>
    </row>
    <row r="241" spans="6:60" x14ac:dyDescent="0.15">
      <c r="F241" s="269"/>
      <c r="G241" s="271"/>
      <c r="H241" s="273"/>
      <c r="I241" s="273"/>
      <c r="J241" s="273"/>
      <c r="K241" s="273"/>
      <c r="L241" s="285"/>
      <c r="M241" s="285"/>
      <c r="N241" s="285"/>
      <c r="O241" s="285"/>
      <c r="P241" s="285"/>
      <c r="Q241" s="285"/>
      <c r="R241" s="285"/>
      <c r="S241" s="285"/>
      <c r="T241" s="285"/>
      <c r="U241" s="285"/>
      <c r="V241" s="285"/>
      <c r="W241" s="285"/>
      <c r="X241" s="285"/>
      <c r="Y241" s="285"/>
      <c r="Z241" s="285"/>
      <c r="AA241" s="285"/>
      <c r="AB241" s="285"/>
      <c r="AC241" s="285"/>
      <c r="AD241" s="285"/>
      <c r="AE241" s="285"/>
      <c r="AF241" s="285"/>
      <c r="AG241" s="269"/>
      <c r="AH241" s="269"/>
      <c r="AI241" s="269"/>
      <c r="AJ241" s="269"/>
      <c r="AK241" s="269"/>
      <c r="AL241" s="269"/>
      <c r="AM241" s="285"/>
      <c r="AN241" s="285"/>
      <c r="AO241" s="285"/>
      <c r="AP241" s="285"/>
      <c r="AQ241" s="285"/>
      <c r="AR241" s="285"/>
      <c r="AS241" s="276"/>
      <c r="AT241" s="276"/>
      <c r="AU241" s="276"/>
      <c r="AV241" s="276"/>
      <c r="AW241" s="276"/>
      <c r="AX241" s="232"/>
      <c r="AY241" s="232"/>
      <c r="AZ241" s="232"/>
      <c r="BA241" s="232"/>
      <c r="BB241" s="232"/>
      <c r="BC241" s="232"/>
      <c r="BD241" s="232"/>
      <c r="BE241" s="232"/>
      <c r="BF241" s="232"/>
      <c r="BG241" s="232"/>
      <c r="BH241" s="232"/>
    </row>
    <row r="242" spans="6:60" x14ac:dyDescent="0.15">
      <c r="F242" s="269"/>
      <c r="G242" s="271"/>
      <c r="H242" s="273"/>
      <c r="I242" s="273"/>
      <c r="J242" s="273"/>
      <c r="K242" s="273"/>
      <c r="L242" s="285"/>
      <c r="M242" s="285"/>
      <c r="N242" s="285"/>
      <c r="O242" s="285"/>
      <c r="P242" s="285"/>
      <c r="Q242" s="285"/>
      <c r="R242" s="285"/>
      <c r="S242" s="285"/>
      <c r="T242" s="285"/>
      <c r="U242" s="285"/>
      <c r="V242" s="285"/>
      <c r="W242" s="285"/>
      <c r="X242" s="285"/>
      <c r="Y242" s="285"/>
      <c r="Z242" s="285"/>
      <c r="AA242" s="285"/>
      <c r="AB242" s="285"/>
      <c r="AC242" s="285"/>
      <c r="AD242" s="285"/>
      <c r="AE242" s="285"/>
      <c r="AF242" s="285"/>
      <c r="AG242" s="269"/>
      <c r="AH242" s="269"/>
      <c r="AI242" s="269"/>
      <c r="AJ242" s="269"/>
      <c r="AK242" s="269"/>
      <c r="AL242" s="269"/>
      <c r="AM242" s="285"/>
      <c r="AN242" s="285"/>
      <c r="AO242" s="285"/>
      <c r="AP242" s="285"/>
      <c r="AQ242" s="285"/>
      <c r="AR242" s="285"/>
      <c r="AS242" s="276"/>
      <c r="AT242" s="276"/>
      <c r="AU242" s="276"/>
      <c r="AV242" s="276"/>
      <c r="AW242" s="276"/>
      <c r="AX242" s="232"/>
      <c r="AY242" s="232"/>
      <c r="AZ242" s="232"/>
      <c r="BA242" s="232"/>
      <c r="BB242" s="232"/>
      <c r="BC242" s="232"/>
      <c r="BD242" s="232"/>
      <c r="BE242" s="232"/>
      <c r="BF242" s="232"/>
      <c r="BG242" s="232"/>
      <c r="BH242" s="232"/>
    </row>
    <row r="243" spans="6:60" x14ac:dyDescent="0.15">
      <c r="F243" s="269"/>
      <c r="G243" s="271"/>
      <c r="H243" s="273"/>
      <c r="I243" s="273"/>
      <c r="J243" s="273"/>
      <c r="K243" s="273"/>
      <c r="L243" s="285"/>
      <c r="M243" s="285"/>
      <c r="N243" s="285"/>
      <c r="O243" s="285"/>
      <c r="P243" s="285"/>
      <c r="Q243" s="285"/>
      <c r="R243" s="285"/>
      <c r="S243" s="285"/>
      <c r="T243" s="285"/>
      <c r="U243" s="285"/>
      <c r="V243" s="285"/>
      <c r="W243" s="285"/>
      <c r="X243" s="285"/>
      <c r="Y243" s="285"/>
      <c r="Z243" s="285"/>
      <c r="AA243" s="285"/>
      <c r="AB243" s="285"/>
      <c r="AC243" s="285"/>
      <c r="AD243" s="285"/>
      <c r="AE243" s="285"/>
      <c r="AF243" s="285"/>
      <c r="AG243" s="269"/>
      <c r="AH243" s="269"/>
      <c r="AI243" s="269"/>
      <c r="AJ243" s="269"/>
      <c r="AK243" s="269"/>
      <c r="AL243" s="269"/>
      <c r="AM243" s="285"/>
      <c r="AN243" s="285"/>
      <c r="AO243" s="285"/>
      <c r="AP243" s="285"/>
      <c r="AQ243" s="285"/>
      <c r="AR243" s="285"/>
      <c r="AS243" s="276"/>
      <c r="AT243" s="276"/>
      <c r="AU243" s="276"/>
      <c r="AV243" s="276"/>
      <c r="AW243" s="276"/>
      <c r="AX243" s="232"/>
      <c r="AY243" s="232"/>
      <c r="AZ243" s="232"/>
      <c r="BA243" s="232"/>
      <c r="BB243" s="232"/>
      <c r="BC243" s="232"/>
      <c r="BD243" s="232"/>
      <c r="BE243" s="232"/>
      <c r="BF243" s="232"/>
      <c r="BG243" s="232"/>
      <c r="BH243" s="232"/>
    </row>
    <row r="244" spans="6:60" x14ac:dyDescent="0.15">
      <c r="F244" s="269"/>
      <c r="G244" s="271"/>
      <c r="H244" s="273"/>
      <c r="I244" s="273"/>
      <c r="J244" s="273"/>
      <c r="K244" s="273"/>
      <c r="L244" s="285"/>
      <c r="M244" s="285"/>
      <c r="N244" s="285"/>
      <c r="O244" s="285"/>
      <c r="P244" s="285"/>
      <c r="Q244" s="285"/>
      <c r="R244" s="285"/>
      <c r="S244" s="285"/>
      <c r="T244" s="285"/>
      <c r="U244" s="285"/>
      <c r="V244" s="285"/>
      <c r="W244" s="285"/>
      <c r="X244" s="285"/>
      <c r="Y244" s="285"/>
      <c r="Z244" s="285"/>
      <c r="AA244" s="285"/>
      <c r="AB244" s="285"/>
      <c r="AC244" s="285"/>
      <c r="AD244" s="285"/>
      <c r="AE244" s="285"/>
      <c r="AF244" s="285"/>
      <c r="AG244" s="269"/>
      <c r="AH244" s="269"/>
      <c r="AI244" s="269"/>
      <c r="AJ244" s="269"/>
      <c r="AK244" s="269"/>
      <c r="AL244" s="269"/>
      <c r="AM244" s="285"/>
      <c r="AN244" s="285"/>
      <c r="AO244" s="285"/>
      <c r="AP244" s="285"/>
      <c r="AQ244" s="285"/>
      <c r="AR244" s="285"/>
      <c r="AS244" s="276"/>
      <c r="AT244" s="276"/>
      <c r="AU244" s="276"/>
      <c r="AV244" s="276"/>
      <c r="AW244" s="276"/>
      <c r="AX244" s="232"/>
      <c r="AY244" s="232"/>
      <c r="AZ244" s="232"/>
      <c r="BA244" s="232"/>
      <c r="BB244" s="232"/>
      <c r="BC244" s="232"/>
      <c r="BD244" s="232"/>
      <c r="BE244" s="232"/>
      <c r="BF244" s="232"/>
      <c r="BG244" s="232"/>
      <c r="BH244" s="232"/>
    </row>
    <row r="245" spans="6:60" x14ac:dyDescent="0.15">
      <c r="F245" s="269"/>
      <c r="G245" s="271"/>
      <c r="H245" s="273"/>
      <c r="I245" s="273"/>
      <c r="J245" s="273"/>
      <c r="K245" s="273"/>
      <c r="L245" s="285"/>
      <c r="M245" s="285"/>
      <c r="N245" s="285"/>
      <c r="O245" s="285"/>
      <c r="P245" s="285"/>
      <c r="Q245" s="285"/>
      <c r="R245" s="285"/>
      <c r="S245" s="285"/>
      <c r="T245" s="285"/>
      <c r="U245" s="285"/>
      <c r="V245" s="285"/>
      <c r="W245" s="285"/>
      <c r="X245" s="285"/>
      <c r="Y245" s="285"/>
      <c r="Z245" s="285"/>
      <c r="AA245" s="285"/>
      <c r="AB245" s="285"/>
      <c r="AC245" s="285"/>
      <c r="AD245" s="285"/>
      <c r="AE245" s="285"/>
      <c r="AF245" s="285"/>
      <c r="AG245" s="269"/>
      <c r="AH245" s="269"/>
      <c r="AI245" s="269"/>
      <c r="AJ245" s="269"/>
      <c r="AK245" s="269"/>
      <c r="AL245" s="269"/>
      <c r="AM245" s="285"/>
      <c r="AN245" s="285"/>
      <c r="AO245" s="285"/>
      <c r="AP245" s="285"/>
      <c r="AQ245" s="285"/>
      <c r="AR245" s="285"/>
      <c r="AS245" s="276"/>
      <c r="AT245" s="276"/>
      <c r="AU245" s="276"/>
      <c r="AV245" s="276"/>
      <c r="AW245" s="276"/>
      <c r="AX245" s="232"/>
      <c r="AY245" s="232"/>
      <c r="AZ245" s="232"/>
      <c r="BA245" s="232"/>
      <c r="BB245" s="232"/>
      <c r="BC245" s="232"/>
      <c r="BD245" s="232"/>
      <c r="BE245" s="232"/>
      <c r="BF245" s="232"/>
      <c r="BG245" s="232"/>
      <c r="BH245" s="232"/>
    </row>
    <row r="246" spans="6:60" x14ac:dyDescent="0.15">
      <c r="F246" s="269"/>
      <c r="G246" s="271"/>
      <c r="H246" s="273"/>
      <c r="I246" s="273"/>
      <c r="J246" s="273"/>
      <c r="K246" s="273"/>
      <c r="L246" s="285"/>
      <c r="M246" s="285"/>
      <c r="N246" s="285"/>
      <c r="O246" s="285"/>
      <c r="P246" s="285"/>
      <c r="Q246" s="285"/>
      <c r="R246" s="285"/>
      <c r="S246" s="285"/>
      <c r="T246" s="285"/>
      <c r="U246" s="285"/>
      <c r="V246" s="285"/>
      <c r="W246" s="285"/>
      <c r="X246" s="285"/>
      <c r="Y246" s="285"/>
      <c r="Z246" s="285"/>
      <c r="AA246" s="285"/>
      <c r="AB246" s="285"/>
      <c r="AC246" s="285"/>
      <c r="AD246" s="285"/>
      <c r="AE246" s="285"/>
      <c r="AF246" s="285"/>
      <c r="AG246" s="269"/>
      <c r="AH246" s="269"/>
      <c r="AI246" s="269"/>
      <c r="AJ246" s="269"/>
      <c r="AK246" s="269"/>
      <c r="AL246" s="269"/>
      <c r="AM246" s="285"/>
      <c r="AN246" s="285"/>
      <c r="AO246" s="285"/>
      <c r="AP246" s="285"/>
      <c r="AQ246" s="285"/>
      <c r="AR246" s="285"/>
      <c r="AS246" s="276"/>
      <c r="AT246" s="276"/>
      <c r="AU246" s="276"/>
      <c r="AV246" s="276"/>
      <c r="AW246" s="276"/>
      <c r="AX246" s="232"/>
      <c r="AY246" s="232"/>
      <c r="AZ246" s="232"/>
      <c r="BA246" s="232"/>
      <c r="BB246" s="232"/>
      <c r="BC246" s="232"/>
      <c r="BD246" s="232"/>
      <c r="BE246" s="232"/>
      <c r="BF246" s="232"/>
      <c r="BG246" s="232"/>
      <c r="BH246" s="232"/>
    </row>
    <row r="247" spans="6:60" x14ac:dyDescent="0.15">
      <c r="F247" s="269"/>
      <c r="G247" s="271"/>
      <c r="H247" s="273"/>
      <c r="I247" s="273"/>
      <c r="J247" s="273"/>
      <c r="K247" s="273"/>
      <c r="L247" s="285"/>
      <c r="M247" s="285"/>
      <c r="N247" s="285"/>
      <c r="O247" s="285"/>
      <c r="P247" s="285"/>
      <c r="Q247" s="285"/>
      <c r="R247" s="285"/>
      <c r="S247" s="285"/>
      <c r="T247" s="285"/>
      <c r="U247" s="285"/>
      <c r="V247" s="285"/>
      <c r="W247" s="285"/>
      <c r="X247" s="285"/>
      <c r="Y247" s="285"/>
      <c r="Z247" s="285"/>
      <c r="AA247" s="285"/>
      <c r="AB247" s="285"/>
      <c r="AC247" s="285"/>
      <c r="AD247" s="285"/>
      <c r="AE247" s="285"/>
      <c r="AF247" s="285"/>
      <c r="AG247" s="269"/>
      <c r="AH247" s="269"/>
      <c r="AI247" s="269"/>
      <c r="AJ247" s="269"/>
      <c r="AK247" s="269"/>
      <c r="AL247" s="269"/>
      <c r="AM247" s="285"/>
      <c r="AN247" s="285"/>
      <c r="AO247" s="285"/>
      <c r="AP247" s="285"/>
      <c r="AQ247" s="285"/>
      <c r="AR247" s="285"/>
      <c r="AS247" s="276"/>
      <c r="AT247" s="276"/>
      <c r="AU247" s="276"/>
      <c r="AV247" s="276"/>
      <c r="AW247" s="276"/>
      <c r="AX247" s="232"/>
      <c r="AY247" s="232"/>
      <c r="AZ247" s="232"/>
      <c r="BA247" s="232"/>
      <c r="BB247" s="232"/>
      <c r="BC247" s="232"/>
      <c r="BD247" s="232"/>
      <c r="BE247" s="232"/>
      <c r="BF247" s="232"/>
      <c r="BG247" s="232"/>
      <c r="BH247" s="232"/>
    </row>
    <row r="248" spans="6:60" x14ac:dyDescent="0.15">
      <c r="F248" s="269"/>
      <c r="G248" s="271"/>
      <c r="H248" s="273"/>
      <c r="I248" s="273"/>
      <c r="J248" s="273"/>
      <c r="K248" s="273"/>
      <c r="L248" s="285"/>
      <c r="M248" s="285"/>
      <c r="N248" s="285"/>
      <c r="O248" s="285"/>
      <c r="P248" s="285"/>
      <c r="Q248" s="285"/>
      <c r="R248" s="285"/>
      <c r="S248" s="285"/>
      <c r="T248" s="285"/>
      <c r="U248" s="285"/>
      <c r="V248" s="285"/>
      <c r="W248" s="285"/>
      <c r="X248" s="285"/>
      <c r="Y248" s="285"/>
      <c r="Z248" s="285"/>
      <c r="AA248" s="285"/>
      <c r="AB248" s="285"/>
      <c r="AC248" s="285"/>
      <c r="AD248" s="285"/>
      <c r="AE248" s="285"/>
      <c r="AF248" s="285"/>
      <c r="AG248" s="269"/>
      <c r="AH248" s="269"/>
      <c r="AI248" s="269"/>
      <c r="AJ248" s="269"/>
      <c r="AK248" s="269"/>
      <c r="AL248" s="269"/>
      <c r="AM248" s="285"/>
      <c r="AN248" s="285"/>
      <c r="AO248" s="285"/>
      <c r="AP248" s="285"/>
      <c r="AQ248" s="285"/>
      <c r="AR248" s="285"/>
      <c r="AS248" s="276"/>
      <c r="AT248" s="276"/>
      <c r="AU248" s="276"/>
      <c r="AV248" s="276"/>
      <c r="AW248" s="276"/>
      <c r="AX248" s="232"/>
      <c r="AY248" s="232"/>
      <c r="AZ248" s="232"/>
      <c r="BA248" s="232"/>
      <c r="BB248" s="232"/>
      <c r="BC248" s="232"/>
      <c r="BD248" s="232"/>
      <c r="BE248" s="232"/>
      <c r="BF248" s="232"/>
      <c r="BG248" s="232"/>
      <c r="BH248" s="232"/>
    </row>
    <row r="249" spans="6:60" x14ac:dyDescent="0.15">
      <c r="F249" s="269"/>
      <c r="G249" s="271"/>
      <c r="H249" s="273"/>
      <c r="I249" s="273"/>
      <c r="J249" s="273"/>
      <c r="K249" s="273"/>
      <c r="L249" s="285"/>
      <c r="M249" s="285"/>
      <c r="N249" s="285"/>
      <c r="O249" s="285"/>
      <c r="P249" s="285"/>
      <c r="Q249" s="285"/>
      <c r="R249" s="285"/>
      <c r="S249" s="285"/>
      <c r="T249" s="285"/>
      <c r="U249" s="285"/>
      <c r="V249" s="285"/>
      <c r="W249" s="285"/>
      <c r="X249" s="285"/>
      <c r="Y249" s="285"/>
      <c r="Z249" s="285"/>
      <c r="AA249" s="285"/>
      <c r="AB249" s="285"/>
      <c r="AC249" s="285"/>
      <c r="AD249" s="285"/>
      <c r="AE249" s="285"/>
      <c r="AF249" s="285"/>
      <c r="AG249" s="269"/>
      <c r="AH249" s="269"/>
      <c r="AI249" s="269"/>
      <c r="AJ249" s="269"/>
      <c r="AK249" s="269"/>
      <c r="AL249" s="269"/>
      <c r="AM249" s="285"/>
      <c r="AN249" s="285"/>
      <c r="AO249" s="285"/>
      <c r="AP249" s="285"/>
      <c r="AQ249" s="285"/>
      <c r="AR249" s="285"/>
      <c r="AS249" s="276"/>
      <c r="AT249" s="276"/>
      <c r="AU249" s="276"/>
      <c r="AV249" s="276"/>
      <c r="AW249" s="276"/>
      <c r="AX249" s="232"/>
      <c r="AY249" s="232"/>
      <c r="AZ249" s="232"/>
      <c r="BA249" s="232"/>
      <c r="BB249" s="232"/>
      <c r="BC249" s="232"/>
      <c r="BD249" s="232"/>
      <c r="BE249" s="232"/>
      <c r="BF249" s="232"/>
      <c r="BG249" s="232"/>
      <c r="BH249" s="232"/>
    </row>
    <row r="250" spans="6:60" x14ac:dyDescent="0.15">
      <c r="F250" s="269"/>
      <c r="G250" s="271"/>
      <c r="H250" s="273"/>
      <c r="I250" s="273"/>
      <c r="J250" s="273"/>
      <c r="K250" s="273"/>
      <c r="L250" s="285"/>
      <c r="M250" s="285"/>
      <c r="N250" s="285"/>
      <c r="O250" s="285"/>
      <c r="P250" s="285"/>
      <c r="Q250" s="285"/>
      <c r="R250" s="285"/>
      <c r="S250" s="285"/>
      <c r="T250" s="285"/>
      <c r="U250" s="285"/>
      <c r="V250" s="285"/>
      <c r="W250" s="285"/>
      <c r="X250" s="285"/>
      <c r="Y250" s="285"/>
      <c r="Z250" s="285"/>
      <c r="AA250" s="285"/>
      <c r="AB250" s="285"/>
      <c r="AC250" s="285"/>
      <c r="AD250" s="285"/>
      <c r="AE250" s="285"/>
      <c r="AF250" s="285"/>
      <c r="AG250" s="269"/>
      <c r="AH250" s="269"/>
      <c r="AI250" s="269"/>
      <c r="AJ250" s="269"/>
      <c r="AK250" s="269"/>
      <c r="AL250" s="269"/>
      <c r="AM250" s="285"/>
      <c r="AN250" s="285"/>
      <c r="AO250" s="285"/>
      <c r="AP250" s="285"/>
      <c r="AQ250" s="285"/>
      <c r="AR250" s="285"/>
      <c r="AS250" s="276"/>
      <c r="AT250" s="276"/>
      <c r="AU250" s="276"/>
      <c r="AV250" s="276"/>
      <c r="AW250" s="276"/>
      <c r="AX250" s="232"/>
      <c r="AY250" s="232"/>
      <c r="AZ250" s="232"/>
      <c r="BA250" s="232"/>
      <c r="BB250" s="232"/>
      <c r="BC250" s="232"/>
      <c r="BD250" s="232"/>
      <c r="BE250" s="232"/>
      <c r="BF250" s="232"/>
      <c r="BG250" s="232"/>
      <c r="BH250" s="232"/>
    </row>
    <row r="251" spans="6:60" x14ac:dyDescent="0.15">
      <c r="F251" s="269"/>
      <c r="G251" s="271"/>
      <c r="H251" s="273"/>
      <c r="I251" s="273"/>
      <c r="J251" s="273"/>
      <c r="K251" s="273"/>
      <c r="L251" s="285"/>
      <c r="M251" s="285"/>
      <c r="N251" s="285"/>
      <c r="O251" s="285"/>
      <c r="P251" s="285"/>
      <c r="Q251" s="285"/>
      <c r="R251" s="285"/>
      <c r="S251" s="285"/>
      <c r="T251" s="285"/>
      <c r="U251" s="285"/>
      <c r="V251" s="285"/>
      <c r="W251" s="285"/>
      <c r="X251" s="285"/>
      <c r="Y251" s="285"/>
      <c r="Z251" s="285"/>
      <c r="AA251" s="285"/>
      <c r="AB251" s="285"/>
      <c r="AC251" s="285"/>
      <c r="AD251" s="285"/>
      <c r="AE251" s="285"/>
      <c r="AF251" s="285"/>
      <c r="AG251" s="269"/>
      <c r="AH251" s="269"/>
      <c r="AI251" s="269"/>
      <c r="AJ251" s="269"/>
      <c r="AK251" s="269"/>
      <c r="AL251" s="269"/>
      <c r="AM251" s="285"/>
      <c r="AN251" s="285"/>
      <c r="AO251" s="285"/>
      <c r="AP251" s="285"/>
      <c r="AQ251" s="285"/>
      <c r="AR251" s="285"/>
      <c r="AS251" s="276"/>
      <c r="AT251" s="276"/>
      <c r="AU251" s="276"/>
      <c r="AV251" s="276"/>
      <c r="AW251" s="276"/>
      <c r="AX251" s="232"/>
      <c r="AY251" s="232"/>
      <c r="AZ251" s="232"/>
      <c r="BA251" s="232"/>
      <c r="BB251" s="232"/>
      <c r="BC251" s="232"/>
      <c r="BD251" s="232"/>
      <c r="BE251" s="232"/>
      <c r="BF251" s="232"/>
      <c r="BG251" s="232"/>
      <c r="BH251" s="232"/>
    </row>
    <row r="252" spans="6:60" x14ac:dyDescent="0.15">
      <c r="F252" s="269"/>
      <c r="G252" s="271"/>
      <c r="H252" s="273"/>
      <c r="I252" s="273"/>
      <c r="J252" s="273"/>
      <c r="K252" s="273"/>
      <c r="L252" s="285"/>
      <c r="M252" s="285"/>
      <c r="N252" s="285"/>
      <c r="O252" s="285"/>
      <c r="P252" s="285"/>
      <c r="Q252" s="285"/>
      <c r="R252" s="285"/>
      <c r="S252" s="285"/>
      <c r="T252" s="285"/>
      <c r="U252" s="285"/>
      <c r="V252" s="285"/>
      <c r="W252" s="285"/>
      <c r="X252" s="285"/>
      <c r="Y252" s="285"/>
      <c r="Z252" s="285"/>
      <c r="AA252" s="285"/>
      <c r="AB252" s="285"/>
      <c r="AC252" s="285"/>
      <c r="AD252" s="285"/>
      <c r="AE252" s="285"/>
      <c r="AF252" s="285"/>
      <c r="AG252" s="269"/>
      <c r="AH252" s="269"/>
      <c r="AI252" s="269"/>
      <c r="AJ252" s="269"/>
      <c r="AK252" s="269"/>
      <c r="AL252" s="269"/>
      <c r="AM252" s="285"/>
      <c r="AN252" s="285"/>
      <c r="AO252" s="285"/>
      <c r="AP252" s="285"/>
      <c r="AQ252" s="285"/>
      <c r="AR252" s="285"/>
      <c r="AS252" s="276"/>
      <c r="AT252" s="276"/>
      <c r="AU252" s="276"/>
      <c r="AV252" s="276"/>
      <c r="AW252" s="276"/>
      <c r="AX252" s="232"/>
      <c r="AY252" s="232"/>
      <c r="AZ252" s="232"/>
      <c r="BA252" s="232"/>
      <c r="BB252" s="232"/>
      <c r="BC252" s="232"/>
      <c r="BD252" s="232"/>
      <c r="BE252" s="232"/>
      <c r="BF252" s="232"/>
      <c r="BG252" s="232"/>
      <c r="BH252" s="232"/>
    </row>
    <row r="253" spans="6:60" x14ac:dyDescent="0.15">
      <c r="F253" s="269"/>
      <c r="G253" s="271"/>
      <c r="H253" s="273"/>
      <c r="I253" s="273"/>
      <c r="J253" s="273"/>
      <c r="K253" s="273"/>
      <c r="L253" s="285"/>
      <c r="M253" s="285"/>
      <c r="N253" s="285"/>
      <c r="O253" s="285"/>
      <c r="P253" s="285"/>
      <c r="Q253" s="285"/>
      <c r="R253" s="285"/>
      <c r="S253" s="285"/>
      <c r="T253" s="285"/>
      <c r="U253" s="285"/>
      <c r="V253" s="285"/>
      <c r="W253" s="285"/>
      <c r="X253" s="285"/>
      <c r="Y253" s="285"/>
      <c r="Z253" s="285"/>
      <c r="AA253" s="285"/>
      <c r="AB253" s="285"/>
      <c r="AC253" s="285"/>
      <c r="AD253" s="285"/>
      <c r="AE253" s="285"/>
      <c r="AF253" s="285"/>
      <c r="AG253" s="269"/>
      <c r="AH253" s="269"/>
      <c r="AI253" s="269"/>
      <c r="AJ253" s="269"/>
      <c r="AK253" s="269"/>
      <c r="AL253" s="269"/>
      <c r="AM253" s="285"/>
      <c r="AN253" s="285"/>
      <c r="AO253" s="285"/>
      <c r="AP253" s="285"/>
      <c r="AQ253" s="285"/>
      <c r="AR253" s="285"/>
      <c r="AS253" s="276"/>
      <c r="AT253" s="276"/>
      <c r="AU253" s="276"/>
      <c r="AV253" s="276"/>
      <c r="AW253" s="276"/>
      <c r="AX253" s="232"/>
      <c r="AY253" s="232"/>
      <c r="AZ253" s="232"/>
      <c r="BA253" s="232"/>
      <c r="BB253" s="232"/>
      <c r="BC253" s="232"/>
      <c r="BD253" s="232"/>
      <c r="BE253" s="232"/>
      <c r="BF253" s="232"/>
      <c r="BG253" s="232"/>
      <c r="BH253" s="232"/>
    </row>
    <row r="254" spans="6:60" x14ac:dyDescent="0.15">
      <c r="F254" s="269"/>
      <c r="G254" s="271"/>
      <c r="H254" s="273"/>
      <c r="I254" s="273"/>
      <c r="J254" s="273"/>
      <c r="K254" s="273"/>
      <c r="L254" s="285"/>
      <c r="M254" s="285"/>
      <c r="N254" s="285"/>
      <c r="O254" s="285"/>
      <c r="P254" s="285"/>
      <c r="Q254" s="285"/>
      <c r="R254" s="285"/>
      <c r="S254" s="285"/>
      <c r="T254" s="285"/>
      <c r="U254" s="285"/>
      <c r="V254" s="285"/>
      <c r="W254" s="285"/>
      <c r="X254" s="285"/>
      <c r="Y254" s="285"/>
      <c r="Z254" s="285"/>
      <c r="AA254" s="285"/>
      <c r="AB254" s="285"/>
      <c r="AC254" s="285"/>
      <c r="AD254" s="285"/>
      <c r="AE254" s="285"/>
      <c r="AF254" s="285"/>
      <c r="AG254" s="269"/>
      <c r="AH254" s="269"/>
      <c r="AI254" s="269"/>
      <c r="AJ254" s="269"/>
      <c r="AK254" s="269"/>
      <c r="AL254" s="269"/>
      <c r="AM254" s="285"/>
      <c r="AN254" s="285"/>
      <c r="AO254" s="285"/>
      <c r="AP254" s="285"/>
      <c r="AQ254" s="285"/>
      <c r="AR254" s="285"/>
      <c r="AS254" s="276"/>
      <c r="AT254" s="276"/>
      <c r="AU254" s="276"/>
      <c r="AV254" s="276"/>
      <c r="AW254" s="276"/>
      <c r="AX254" s="232"/>
      <c r="AY254" s="232"/>
      <c r="AZ254" s="232"/>
      <c r="BA254" s="232"/>
      <c r="BB254" s="232"/>
      <c r="BC254" s="232"/>
      <c r="BD254" s="232"/>
      <c r="BE254" s="232"/>
      <c r="BF254" s="232"/>
      <c r="BG254" s="232"/>
      <c r="BH254" s="232"/>
    </row>
    <row r="255" spans="6:60" x14ac:dyDescent="0.15">
      <c r="F255" s="269"/>
      <c r="G255" s="271"/>
      <c r="H255" s="273"/>
      <c r="I255" s="273"/>
      <c r="J255" s="273"/>
      <c r="K255" s="273"/>
      <c r="L255" s="285"/>
      <c r="M255" s="285"/>
      <c r="N255" s="285"/>
      <c r="O255" s="285"/>
      <c r="P255" s="285"/>
      <c r="Q255" s="285"/>
      <c r="R255" s="285"/>
      <c r="S255" s="285"/>
      <c r="T255" s="285"/>
      <c r="U255" s="285"/>
      <c r="V255" s="285"/>
      <c r="W255" s="285"/>
      <c r="X255" s="285"/>
      <c r="Y255" s="285"/>
      <c r="Z255" s="285"/>
      <c r="AA255" s="285"/>
      <c r="AB255" s="285"/>
      <c r="AC255" s="285"/>
      <c r="AD255" s="285"/>
      <c r="AE255" s="285"/>
      <c r="AF255" s="285"/>
      <c r="AG255" s="269"/>
      <c r="AH255" s="269"/>
      <c r="AI255" s="269"/>
      <c r="AJ255" s="269"/>
      <c r="AK255" s="269"/>
      <c r="AL255" s="269"/>
      <c r="AM255" s="285"/>
      <c r="AN255" s="285"/>
      <c r="AO255" s="285"/>
      <c r="AP255" s="285"/>
      <c r="AQ255" s="285"/>
      <c r="AR255" s="285"/>
      <c r="AS255" s="276"/>
      <c r="AT255" s="276"/>
      <c r="AU255" s="276"/>
      <c r="AV255" s="276"/>
      <c r="AW255" s="276"/>
      <c r="AX255" s="232"/>
      <c r="AY255" s="232"/>
      <c r="AZ255" s="232"/>
      <c r="BA255" s="232"/>
      <c r="BB255" s="232"/>
      <c r="BC255" s="232"/>
      <c r="BD255" s="232"/>
      <c r="BE255" s="232"/>
      <c r="BF255" s="232"/>
      <c r="BG255" s="232"/>
      <c r="BH255" s="232"/>
    </row>
    <row r="256" spans="6:60" x14ac:dyDescent="0.15">
      <c r="F256" s="269"/>
      <c r="G256" s="271"/>
      <c r="H256" s="273"/>
      <c r="I256" s="273"/>
      <c r="J256" s="273"/>
      <c r="K256" s="273"/>
      <c r="L256" s="285"/>
      <c r="M256" s="285"/>
      <c r="N256" s="285"/>
      <c r="O256" s="285"/>
      <c r="P256" s="285"/>
      <c r="Q256" s="285"/>
      <c r="R256" s="285"/>
      <c r="S256" s="285"/>
      <c r="T256" s="285"/>
      <c r="U256" s="285"/>
      <c r="V256" s="285"/>
      <c r="W256" s="285"/>
      <c r="X256" s="285"/>
      <c r="Y256" s="285"/>
      <c r="Z256" s="285"/>
      <c r="AA256" s="285"/>
      <c r="AB256" s="285"/>
      <c r="AC256" s="285"/>
      <c r="AD256" s="285"/>
      <c r="AE256" s="285"/>
      <c r="AF256" s="285"/>
      <c r="AG256" s="269"/>
      <c r="AH256" s="269"/>
      <c r="AI256" s="269"/>
      <c r="AJ256" s="269"/>
      <c r="AK256" s="269"/>
      <c r="AL256" s="269"/>
      <c r="AM256" s="285"/>
      <c r="AN256" s="285"/>
      <c r="AO256" s="285"/>
      <c r="AP256" s="285"/>
      <c r="AQ256" s="285"/>
      <c r="AR256" s="285"/>
      <c r="AS256" s="276"/>
      <c r="AT256" s="276"/>
      <c r="AU256" s="276"/>
      <c r="AV256" s="276"/>
      <c r="AW256" s="276"/>
      <c r="AX256" s="232"/>
      <c r="AY256" s="232"/>
      <c r="AZ256" s="232"/>
      <c r="BA256" s="232"/>
      <c r="BB256" s="232"/>
      <c r="BC256" s="232"/>
      <c r="BD256" s="232"/>
      <c r="BE256" s="232"/>
      <c r="BF256" s="232"/>
      <c r="BG256" s="232"/>
      <c r="BH256" s="232"/>
    </row>
    <row r="257" spans="6:60" x14ac:dyDescent="0.15">
      <c r="F257" s="269"/>
      <c r="G257" s="271"/>
      <c r="H257" s="273"/>
      <c r="I257" s="273"/>
      <c r="J257" s="273"/>
      <c r="K257" s="273"/>
      <c r="L257" s="285"/>
      <c r="M257" s="285"/>
      <c r="N257" s="285"/>
      <c r="O257" s="285"/>
      <c r="P257" s="285"/>
      <c r="Q257" s="285"/>
      <c r="R257" s="285"/>
      <c r="S257" s="285"/>
      <c r="T257" s="285"/>
      <c r="U257" s="285"/>
      <c r="V257" s="285"/>
      <c r="W257" s="285"/>
      <c r="X257" s="285"/>
      <c r="Y257" s="285"/>
      <c r="Z257" s="285"/>
      <c r="AA257" s="285"/>
      <c r="AB257" s="285"/>
      <c r="AC257" s="285"/>
      <c r="AD257" s="285"/>
      <c r="AE257" s="285"/>
      <c r="AF257" s="285"/>
      <c r="AG257" s="269"/>
      <c r="AH257" s="269"/>
      <c r="AI257" s="269"/>
      <c r="AJ257" s="269"/>
      <c r="AK257" s="269"/>
      <c r="AL257" s="269"/>
      <c r="AM257" s="285"/>
      <c r="AN257" s="285"/>
      <c r="AO257" s="285"/>
      <c r="AP257" s="285"/>
      <c r="AQ257" s="285"/>
      <c r="AR257" s="285"/>
      <c r="AS257" s="276"/>
      <c r="AT257" s="276"/>
      <c r="AU257" s="276"/>
      <c r="AV257" s="276"/>
      <c r="AW257" s="276"/>
      <c r="AX257" s="232"/>
      <c r="AY257" s="232"/>
      <c r="AZ257" s="232"/>
      <c r="BA257" s="232"/>
      <c r="BB257" s="232"/>
      <c r="BC257" s="232"/>
      <c r="BD257" s="232"/>
      <c r="BE257" s="232"/>
      <c r="BF257" s="232"/>
      <c r="BG257" s="232"/>
      <c r="BH257" s="232"/>
    </row>
    <row r="258" spans="6:60" x14ac:dyDescent="0.15">
      <c r="F258" s="269"/>
      <c r="G258" s="271"/>
      <c r="H258" s="273"/>
      <c r="I258" s="273"/>
      <c r="J258" s="273"/>
      <c r="K258" s="273"/>
      <c r="L258" s="285"/>
      <c r="M258" s="285"/>
      <c r="N258" s="285"/>
      <c r="O258" s="285"/>
      <c r="P258" s="285"/>
      <c r="Q258" s="285"/>
      <c r="R258" s="285"/>
      <c r="S258" s="285"/>
      <c r="T258" s="285"/>
      <c r="U258" s="285"/>
      <c r="V258" s="285"/>
      <c r="W258" s="285"/>
      <c r="X258" s="285"/>
      <c r="Y258" s="285"/>
      <c r="Z258" s="285"/>
      <c r="AA258" s="285"/>
      <c r="AB258" s="285"/>
      <c r="AC258" s="285"/>
      <c r="AD258" s="285"/>
      <c r="AE258" s="285"/>
      <c r="AF258" s="285"/>
      <c r="AG258" s="269"/>
      <c r="AH258" s="269"/>
      <c r="AI258" s="269"/>
      <c r="AJ258" s="269"/>
      <c r="AK258" s="269"/>
      <c r="AL258" s="269"/>
      <c r="AM258" s="285"/>
      <c r="AN258" s="285"/>
      <c r="AO258" s="285"/>
      <c r="AP258" s="285"/>
      <c r="AQ258" s="285"/>
      <c r="AR258" s="285"/>
      <c r="AS258" s="276"/>
      <c r="AT258" s="276"/>
      <c r="AU258" s="276"/>
      <c r="AV258" s="276"/>
      <c r="AW258" s="276"/>
      <c r="AX258" s="232"/>
      <c r="AY258" s="232"/>
      <c r="AZ258" s="232"/>
      <c r="BA258" s="232"/>
      <c r="BB258" s="232"/>
      <c r="BC258" s="232"/>
      <c r="BD258" s="232"/>
      <c r="BE258" s="232"/>
      <c r="BF258" s="232"/>
      <c r="BG258" s="232"/>
      <c r="BH258" s="232"/>
    </row>
    <row r="259" spans="6:60" x14ac:dyDescent="0.15">
      <c r="F259" s="269"/>
      <c r="G259" s="271"/>
      <c r="H259" s="273"/>
      <c r="I259" s="273"/>
      <c r="J259" s="273"/>
      <c r="K259" s="273"/>
      <c r="L259" s="285"/>
      <c r="M259" s="285"/>
      <c r="N259" s="285"/>
      <c r="O259" s="285"/>
      <c r="P259" s="285"/>
      <c r="Q259" s="285"/>
      <c r="R259" s="285"/>
      <c r="S259" s="285"/>
      <c r="T259" s="285"/>
      <c r="U259" s="285"/>
      <c r="V259" s="285"/>
      <c r="W259" s="285"/>
      <c r="X259" s="285"/>
      <c r="Y259" s="285"/>
      <c r="Z259" s="285"/>
      <c r="AA259" s="285"/>
      <c r="AB259" s="285"/>
      <c r="AC259" s="285"/>
      <c r="AD259" s="285"/>
      <c r="AE259" s="285"/>
      <c r="AF259" s="285"/>
      <c r="AG259" s="269"/>
      <c r="AH259" s="269"/>
      <c r="AI259" s="269"/>
      <c r="AJ259" s="269"/>
      <c r="AK259" s="269"/>
      <c r="AL259" s="269"/>
      <c r="AM259" s="285"/>
      <c r="AN259" s="285"/>
      <c r="AO259" s="285"/>
      <c r="AP259" s="285"/>
      <c r="AQ259" s="285"/>
      <c r="AR259" s="285"/>
      <c r="AS259" s="276"/>
      <c r="AT259" s="276"/>
      <c r="AU259" s="276"/>
      <c r="AV259" s="276"/>
      <c r="AW259" s="276"/>
      <c r="AX259" s="232"/>
      <c r="AY259" s="232"/>
      <c r="AZ259" s="232"/>
      <c r="BA259" s="232"/>
      <c r="BB259" s="232"/>
      <c r="BC259" s="232"/>
      <c r="BD259" s="232"/>
      <c r="BE259" s="232"/>
      <c r="BF259" s="232"/>
      <c r="BG259" s="232"/>
      <c r="BH259" s="232"/>
    </row>
    <row r="260" spans="6:60" x14ac:dyDescent="0.15">
      <c r="F260" s="269"/>
      <c r="G260" s="271"/>
      <c r="H260" s="273"/>
      <c r="I260" s="273"/>
      <c r="J260" s="273"/>
      <c r="K260" s="273"/>
      <c r="L260" s="285"/>
      <c r="M260" s="285"/>
      <c r="N260" s="285"/>
      <c r="O260" s="285"/>
      <c r="P260" s="285"/>
      <c r="Q260" s="285"/>
      <c r="R260" s="285"/>
      <c r="S260" s="285"/>
      <c r="T260" s="285"/>
      <c r="U260" s="285"/>
      <c r="V260" s="285"/>
      <c r="W260" s="285"/>
      <c r="X260" s="285"/>
      <c r="Y260" s="285"/>
      <c r="Z260" s="285"/>
      <c r="AA260" s="285"/>
      <c r="AB260" s="285"/>
      <c r="AC260" s="285"/>
      <c r="AD260" s="285"/>
      <c r="AE260" s="285"/>
      <c r="AF260" s="285"/>
      <c r="AG260" s="269"/>
      <c r="AH260" s="269"/>
      <c r="AI260" s="269"/>
      <c r="AJ260" s="269"/>
      <c r="AK260" s="269"/>
      <c r="AL260" s="269"/>
      <c r="AM260" s="285"/>
      <c r="AN260" s="285"/>
      <c r="AO260" s="285"/>
      <c r="AP260" s="285"/>
      <c r="AQ260" s="285"/>
      <c r="AR260" s="285"/>
      <c r="AS260" s="276"/>
      <c r="AT260" s="276"/>
      <c r="AU260" s="276"/>
      <c r="AV260" s="276"/>
      <c r="AW260" s="276"/>
      <c r="AX260" s="232"/>
      <c r="AY260" s="232"/>
      <c r="AZ260" s="232"/>
      <c r="BA260" s="232"/>
      <c r="BB260" s="232"/>
      <c r="BC260" s="232"/>
      <c r="BD260" s="232"/>
      <c r="BE260" s="232"/>
      <c r="BF260" s="232"/>
      <c r="BG260" s="232"/>
      <c r="BH260" s="232"/>
    </row>
    <row r="261" spans="6:60" x14ac:dyDescent="0.15">
      <c r="F261" s="269"/>
      <c r="G261" s="271"/>
      <c r="H261" s="273"/>
      <c r="I261" s="273"/>
      <c r="J261" s="273"/>
      <c r="K261" s="273"/>
      <c r="L261" s="285"/>
      <c r="M261" s="285"/>
      <c r="N261" s="285"/>
      <c r="O261" s="285"/>
      <c r="P261" s="285"/>
      <c r="Q261" s="285"/>
      <c r="R261" s="285"/>
      <c r="S261" s="285"/>
      <c r="T261" s="285"/>
      <c r="U261" s="285"/>
      <c r="V261" s="285"/>
      <c r="W261" s="285"/>
      <c r="X261" s="285"/>
      <c r="Y261" s="285"/>
      <c r="Z261" s="285"/>
      <c r="AA261" s="285"/>
      <c r="AB261" s="285"/>
      <c r="AC261" s="285"/>
      <c r="AD261" s="285"/>
      <c r="AE261" s="285"/>
      <c r="AF261" s="285"/>
      <c r="AG261" s="269"/>
      <c r="AH261" s="269"/>
      <c r="AI261" s="269"/>
      <c r="AJ261" s="269"/>
      <c r="AK261" s="269"/>
      <c r="AL261" s="269"/>
      <c r="AM261" s="285"/>
      <c r="AN261" s="285"/>
      <c r="AO261" s="285"/>
      <c r="AP261" s="285"/>
      <c r="AQ261" s="285"/>
      <c r="AR261" s="285"/>
      <c r="AS261" s="276"/>
      <c r="AT261" s="276"/>
      <c r="AU261" s="276"/>
      <c r="AV261" s="276"/>
      <c r="AW261" s="276"/>
      <c r="AX261" s="232"/>
      <c r="AY261" s="232"/>
      <c r="AZ261" s="232"/>
      <c r="BA261" s="232"/>
      <c r="BB261" s="232"/>
      <c r="BC261" s="232"/>
      <c r="BD261" s="232"/>
      <c r="BE261" s="232"/>
      <c r="BF261" s="232"/>
      <c r="BG261" s="232"/>
      <c r="BH261" s="232"/>
    </row>
    <row r="262" spans="6:60" x14ac:dyDescent="0.15">
      <c r="F262" s="269"/>
      <c r="G262" s="271"/>
      <c r="H262" s="273"/>
      <c r="I262" s="273"/>
      <c r="J262" s="273"/>
      <c r="K262" s="273"/>
      <c r="L262" s="285"/>
      <c r="M262" s="285"/>
      <c r="N262" s="285"/>
      <c r="O262" s="285"/>
      <c r="P262" s="285"/>
      <c r="Q262" s="285"/>
      <c r="R262" s="285"/>
      <c r="S262" s="285"/>
      <c r="T262" s="285"/>
      <c r="U262" s="285"/>
      <c r="V262" s="285"/>
      <c r="W262" s="285"/>
      <c r="X262" s="285"/>
      <c r="Y262" s="285"/>
      <c r="Z262" s="285"/>
      <c r="AA262" s="285"/>
      <c r="AB262" s="285"/>
      <c r="AC262" s="285"/>
      <c r="AD262" s="285"/>
      <c r="AE262" s="285"/>
      <c r="AF262" s="285"/>
      <c r="AG262" s="269"/>
      <c r="AH262" s="269"/>
      <c r="AI262" s="269"/>
      <c r="AJ262" s="269"/>
      <c r="AK262" s="269"/>
      <c r="AL262" s="269"/>
      <c r="AM262" s="285"/>
      <c r="AN262" s="285"/>
      <c r="AO262" s="285"/>
      <c r="AP262" s="285"/>
      <c r="AQ262" s="285"/>
      <c r="AR262" s="285"/>
      <c r="AS262" s="276"/>
      <c r="AT262" s="276"/>
      <c r="AU262" s="276"/>
      <c r="AV262" s="276"/>
      <c r="AW262" s="276"/>
      <c r="AX262" s="232"/>
      <c r="AY262" s="232"/>
      <c r="AZ262" s="232"/>
      <c r="BA262" s="232"/>
      <c r="BB262" s="232"/>
      <c r="BC262" s="232"/>
      <c r="BD262" s="232"/>
      <c r="BE262" s="232"/>
      <c r="BF262" s="232"/>
      <c r="BG262" s="232"/>
      <c r="BH262" s="232"/>
    </row>
    <row r="263" spans="6:60" x14ac:dyDescent="0.15">
      <c r="F263" s="269"/>
      <c r="G263" s="271"/>
      <c r="H263" s="273"/>
      <c r="I263" s="273"/>
      <c r="J263" s="273"/>
      <c r="K263" s="273"/>
      <c r="L263" s="285"/>
      <c r="M263" s="285"/>
      <c r="N263" s="285"/>
      <c r="O263" s="285"/>
      <c r="P263" s="285"/>
      <c r="Q263" s="285"/>
      <c r="R263" s="285"/>
      <c r="S263" s="285"/>
      <c r="T263" s="285"/>
      <c r="U263" s="285"/>
      <c r="V263" s="285"/>
      <c r="W263" s="285"/>
      <c r="X263" s="285"/>
      <c r="Y263" s="285"/>
      <c r="Z263" s="285"/>
      <c r="AA263" s="285"/>
      <c r="AB263" s="285"/>
      <c r="AC263" s="285"/>
      <c r="AD263" s="285"/>
      <c r="AE263" s="285"/>
      <c r="AF263" s="285"/>
      <c r="AG263" s="269"/>
      <c r="AH263" s="269"/>
      <c r="AI263" s="269"/>
      <c r="AJ263" s="269"/>
      <c r="AK263" s="269"/>
      <c r="AL263" s="269"/>
      <c r="AM263" s="285"/>
      <c r="AN263" s="285"/>
      <c r="AO263" s="285"/>
      <c r="AP263" s="285"/>
      <c r="AQ263" s="285"/>
      <c r="AR263" s="285"/>
      <c r="AS263" s="276"/>
      <c r="AT263" s="276"/>
      <c r="AU263" s="276"/>
      <c r="AV263" s="276"/>
      <c r="AW263" s="276"/>
      <c r="AX263" s="232"/>
      <c r="AY263" s="232"/>
      <c r="AZ263" s="232"/>
      <c r="BA263" s="232"/>
      <c r="BB263" s="232"/>
      <c r="BC263" s="232"/>
      <c r="BD263" s="232"/>
      <c r="BE263" s="232"/>
      <c r="BF263" s="232"/>
      <c r="BG263" s="232"/>
      <c r="BH263" s="232"/>
    </row>
    <row r="264" spans="6:60" x14ac:dyDescent="0.15">
      <c r="F264" s="269"/>
      <c r="G264" s="271"/>
      <c r="H264" s="273"/>
      <c r="I264" s="273"/>
      <c r="J264" s="273"/>
      <c r="K264" s="273"/>
      <c r="L264" s="285"/>
      <c r="M264" s="285"/>
      <c r="N264" s="285"/>
      <c r="O264" s="285"/>
      <c r="P264" s="285"/>
      <c r="Q264" s="285"/>
      <c r="R264" s="285"/>
      <c r="S264" s="285"/>
      <c r="T264" s="285"/>
      <c r="U264" s="285"/>
      <c r="V264" s="285"/>
      <c r="W264" s="285"/>
      <c r="X264" s="285"/>
      <c r="Y264" s="285"/>
      <c r="Z264" s="285"/>
      <c r="AA264" s="285"/>
      <c r="AB264" s="285"/>
      <c r="AC264" s="285"/>
      <c r="AD264" s="285"/>
      <c r="AE264" s="285"/>
      <c r="AF264" s="285"/>
      <c r="AG264" s="269"/>
      <c r="AH264" s="269"/>
      <c r="AI264" s="269"/>
      <c r="AJ264" s="269"/>
      <c r="AK264" s="269"/>
      <c r="AL264" s="269"/>
      <c r="AM264" s="285"/>
      <c r="AN264" s="285"/>
      <c r="AO264" s="285"/>
      <c r="AP264" s="285"/>
      <c r="AQ264" s="285"/>
      <c r="AR264" s="285"/>
      <c r="AS264" s="276"/>
      <c r="AT264" s="276"/>
      <c r="AU264" s="276"/>
      <c r="AV264" s="276"/>
      <c r="AW264" s="276"/>
      <c r="AX264" s="232"/>
      <c r="AY264" s="232"/>
      <c r="AZ264" s="232"/>
      <c r="BA264" s="232"/>
      <c r="BB264" s="232"/>
      <c r="BC264" s="232"/>
      <c r="BD264" s="232"/>
      <c r="BE264" s="232"/>
      <c r="BF264" s="232"/>
      <c r="BG264" s="232"/>
      <c r="BH264" s="232"/>
    </row>
    <row r="265" spans="6:60" x14ac:dyDescent="0.15">
      <c r="F265" s="269"/>
      <c r="G265" s="271"/>
      <c r="H265" s="273"/>
      <c r="I265" s="273"/>
      <c r="J265" s="273"/>
      <c r="K265" s="273"/>
      <c r="L265" s="285"/>
      <c r="M265" s="285"/>
      <c r="N265" s="285"/>
      <c r="O265" s="285"/>
      <c r="P265" s="285"/>
      <c r="Q265" s="285"/>
      <c r="R265" s="285"/>
      <c r="S265" s="285"/>
      <c r="T265" s="285"/>
      <c r="U265" s="285"/>
      <c r="V265" s="285"/>
      <c r="W265" s="285"/>
      <c r="X265" s="285"/>
      <c r="Y265" s="285"/>
      <c r="Z265" s="285"/>
      <c r="AA265" s="285"/>
      <c r="AB265" s="285"/>
      <c r="AC265" s="285"/>
      <c r="AD265" s="285"/>
      <c r="AE265" s="285"/>
      <c r="AF265" s="285"/>
      <c r="AG265" s="269"/>
      <c r="AH265" s="269"/>
      <c r="AI265" s="269"/>
      <c r="AJ265" s="269"/>
      <c r="AK265" s="269"/>
      <c r="AL265" s="269"/>
      <c r="AM265" s="285"/>
      <c r="AN265" s="285"/>
      <c r="AO265" s="285"/>
      <c r="AP265" s="285"/>
      <c r="AQ265" s="285"/>
      <c r="AR265" s="285"/>
      <c r="AS265" s="276"/>
      <c r="AT265" s="276"/>
      <c r="AU265" s="276"/>
      <c r="AV265" s="276"/>
      <c r="AW265" s="276"/>
      <c r="AX265" s="232"/>
      <c r="AY265" s="232"/>
      <c r="AZ265" s="232"/>
      <c r="BA265" s="232"/>
      <c r="BB265" s="232"/>
      <c r="BC265" s="232"/>
      <c r="BD265" s="232"/>
      <c r="BE265" s="232"/>
      <c r="BF265" s="232"/>
      <c r="BG265" s="232"/>
      <c r="BH265" s="232"/>
    </row>
    <row r="266" spans="6:60" x14ac:dyDescent="0.15">
      <c r="F266" s="269"/>
      <c r="G266" s="271"/>
      <c r="H266" s="273"/>
      <c r="I266" s="273"/>
      <c r="J266" s="273"/>
      <c r="K266" s="273"/>
      <c r="L266" s="285"/>
      <c r="M266" s="285"/>
      <c r="N266" s="285"/>
      <c r="O266" s="285"/>
      <c r="P266" s="285"/>
      <c r="Q266" s="285"/>
      <c r="R266" s="285"/>
      <c r="S266" s="285"/>
      <c r="T266" s="285"/>
      <c r="U266" s="285"/>
      <c r="V266" s="285"/>
      <c r="W266" s="285"/>
      <c r="X266" s="285"/>
      <c r="Y266" s="285"/>
      <c r="Z266" s="285"/>
      <c r="AA266" s="285"/>
      <c r="AB266" s="285"/>
      <c r="AC266" s="285"/>
      <c r="AD266" s="285"/>
      <c r="AE266" s="285"/>
      <c r="AF266" s="285"/>
      <c r="AG266" s="269"/>
      <c r="AH266" s="269"/>
      <c r="AI266" s="269"/>
      <c r="AJ266" s="269"/>
      <c r="AK266" s="269"/>
      <c r="AL266" s="269"/>
      <c r="AM266" s="285"/>
      <c r="AN266" s="285"/>
      <c r="AO266" s="285"/>
      <c r="AP266" s="285"/>
      <c r="AQ266" s="285"/>
      <c r="AR266" s="285"/>
      <c r="AS266" s="276"/>
      <c r="AT266" s="276"/>
      <c r="AU266" s="276"/>
      <c r="AV266" s="276"/>
      <c r="AW266" s="276"/>
      <c r="AX266" s="232"/>
      <c r="AY266" s="232"/>
      <c r="AZ266" s="232"/>
      <c r="BA266" s="232"/>
      <c r="BB266" s="232"/>
      <c r="BC266" s="232"/>
      <c r="BD266" s="232"/>
      <c r="BE266" s="232"/>
      <c r="BF266" s="232"/>
      <c r="BG266" s="232"/>
      <c r="BH266" s="232"/>
    </row>
    <row r="267" spans="6:60" x14ac:dyDescent="0.15">
      <c r="F267" s="269"/>
      <c r="G267" s="271"/>
      <c r="H267" s="273"/>
      <c r="I267" s="273"/>
      <c r="J267" s="273"/>
      <c r="K267" s="273"/>
      <c r="L267" s="285"/>
      <c r="M267" s="285"/>
      <c r="N267" s="285"/>
      <c r="O267" s="285"/>
      <c r="P267" s="285"/>
      <c r="Q267" s="285"/>
      <c r="R267" s="285"/>
      <c r="S267" s="285"/>
      <c r="T267" s="285"/>
      <c r="U267" s="285"/>
      <c r="V267" s="285"/>
      <c r="W267" s="285"/>
      <c r="X267" s="285"/>
      <c r="Y267" s="285"/>
      <c r="Z267" s="285"/>
      <c r="AA267" s="285"/>
      <c r="AB267" s="285"/>
      <c r="AC267" s="285"/>
      <c r="AD267" s="285"/>
      <c r="AE267" s="285"/>
      <c r="AF267" s="285"/>
      <c r="AG267" s="269"/>
      <c r="AH267" s="269"/>
      <c r="AI267" s="269"/>
      <c r="AJ267" s="269"/>
      <c r="AK267" s="269"/>
      <c r="AL267" s="269"/>
      <c r="AM267" s="285"/>
      <c r="AN267" s="285"/>
      <c r="AO267" s="285"/>
      <c r="AP267" s="285"/>
      <c r="AQ267" s="285"/>
      <c r="AR267" s="285"/>
      <c r="AS267" s="276"/>
      <c r="AT267" s="276"/>
      <c r="AU267" s="276"/>
      <c r="AV267" s="276"/>
      <c r="AW267" s="276"/>
      <c r="AX267" s="232"/>
      <c r="AY267" s="232"/>
      <c r="AZ267" s="232"/>
      <c r="BA267" s="232"/>
      <c r="BB267" s="232"/>
      <c r="BC267" s="232"/>
      <c r="BD267" s="232"/>
      <c r="BE267" s="232"/>
      <c r="BF267" s="232"/>
      <c r="BG267" s="232"/>
      <c r="BH267" s="232"/>
    </row>
    <row r="268" spans="6:60" x14ac:dyDescent="0.15">
      <c r="F268" s="269"/>
      <c r="G268" s="271"/>
      <c r="H268" s="273"/>
      <c r="I268" s="273"/>
      <c r="J268" s="273"/>
      <c r="K268" s="273"/>
      <c r="L268" s="285"/>
      <c r="M268" s="285"/>
      <c r="N268" s="285"/>
      <c r="O268" s="285"/>
      <c r="P268" s="285"/>
      <c r="Q268" s="285"/>
      <c r="R268" s="285"/>
      <c r="S268" s="285"/>
      <c r="T268" s="285"/>
      <c r="U268" s="285"/>
      <c r="V268" s="285"/>
      <c r="W268" s="285"/>
      <c r="X268" s="285"/>
      <c r="Y268" s="285"/>
      <c r="Z268" s="285"/>
      <c r="AA268" s="285"/>
      <c r="AB268" s="285"/>
      <c r="AC268" s="285"/>
      <c r="AD268" s="285"/>
      <c r="AE268" s="285"/>
      <c r="AF268" s="285"/>
      <c r="AG268" s="269"/>
      <c r="AH268" s="269"/>
      <c r="AI268" s="269"/>
      <c r="AJ268" s="269"/>
      <c r="AK268" s="269"/>
      <c r="AL268" s="269"/>
      <c r="AM268" s="285"/>
      <c r="AN268" s="285"/>
      <c r="AO268" s="285"/>
      <c r="AP268" s="285"/>
      <c r="AQ268" s="285"/>
      <c r="AR268" s="285"/>
      <c r="AS268" s="276"/>
      <c r="AT268" s="276"/>
      <c r="AU268" s="276"/>
      <c r="AV268" s="276"/>
      <c r="AW268" s="276"/>
      <c r="AX268" s="232"/>
      <c r="AY268" s="232"/>
      <c r="AZ268" s="232"/>
      <c r="BA268" s="232"/>
      <c r="BB268" s="232"/>
      <c r="BC268" s="232"/>
      <c r="BD268" s="232"/>
      <c r="BE268" s="232"/>
      <c r="BF268" s="232"/>
      <c r="BG268" s="232"/>
      <c r="BH268" s="232"/>
    </row>
    <row r="269" spans="6:60" x14ac:dyDescent="0.15">
      <c r="F269" s="269"/>
      <c r="G269" s="271"/>
      <c r="H269" s="273"/>
      <c r="I269" s="273"/>
      <c r="J269" s="273"/>
      <c r="K269" s="273"/>
      <c r="L269" s="285"/>
      <c r="M269" s="285"/>
      <c r="N269" s="285"/>
      <c r="O269" s="285"/>
      <c r="P269" s="285"/>
      <c r="Q269" s="285"/>
      <c r="R269" s="285"/>
      <c r="S269" s="285"/>
      <c r="T269" s="285"/>
      <c r="U269" s="285"/>
      <c r="V269" s="285"/>
      <c r="W269" s="285"/>
      <c r="X269" s="285"/>
      <c r="Y269" s="285"/>
      <c r="Z269" s="285"/>
      <c r="AA269" s="285"/>
      <c r="AB269" s="285"/>
      <c r="AC269" s="285"/>
      <c r="AD269" s="285"/>
      <c r="AE269" s="285"/>
      <c r="AF269" s="285"/>
      <c r="AG269" s="269"/>
      <c r="AH269" s="269"/>
      <c r="AI269" s="269"/>
      <c r="AJ269" s="269"/>
      <c r="AK269" s="269"/>
      <c r="AL269" s="269"/>
      <c r="AM269" s="285"/>
      <c r="AN269" s="285"/>
      <c r="AO269" s="285"/>
      <c r="AP269" s="285"/>
      <c r="AQ269" s="285"/>
      <c r="AR269" s="285"/>
      <c r="AS269" s="276"/>
      <c r="AT269" s="276"/>
      <c r="AU269" s="276"/>
      <c r="AV269" s="276"/>
      <c r="AW269" s="276"/>
      <c r="AX269" s="232"/>
      <c r="AY269" s="232"/>
      <c r="AZ269" s="232"/>
      <c r="BA269" s="232"/>
      <c r="BB269" s="232"/>
      <c r="BC269" s="232"/>
      <c r="BD269" s="232"/>
      <c r="BE269" s="232"/>
      <c r="BF269" s="232"/>
      <c r="BG269" s="232"/>
      <c r="BH269" s="232"/>
    </row>
    <row r="270" spans="6:60" x14ac:dyDescent="0.15">
      <c r="F270" s="269"/>
      <c r="G270" s="271"/>
      <c r="H270" s="273"/>
      <c r="I270" s="273"/>
      <c r="J270" s="273"/>
      <c r="K270" s="273"/>
      <c r="L270" s="285"/>
      <c r="M270" s="285"/>
      <c r="N270" s="285"/>
      <c r="O270" s="285"/>
      <c r="P270" s="285"/>
      <c r="Q270" s="285"/>
      <c r="R270" s="285"/>
      <c r="S270" s="285"/>
      <c r="T270" s="285"/>
      <c r="U270" s="285"/>
      <c r="V270" s="285"/>
      <c r="W270" s="285"/>
      <c r="X270" s="285"/>
      <c r="Y270" s="285"/>
      <c r="Z270" s="285"/>
      <c r="AA270" s="285"/>
      <c r="AB270" s="285"/>
      <c r="AC270" s="285"/>
      <c r="AD270" s="285"/>
      <c r="AE270" s="285"/>
      <c r="AF270" s="285"/>
      <c r="AG270" s="269"/>
      <c r="AH270" s="269"/>
      <c r="AI270" s="269"/>
      <c r="AJ270" s="269"/>
      <c r="AK270" s="269"/>
      <c r="AL270" s="269"/>
      <c r="AM270" s="285"/>
      <c r="AN270" s="285"/>
      <c r="AO270" s="285"/>
      <c r="AP270" s="285"/>
      <c r="AQ270" s="285"/>
      <c r="AR270" s="285"/>
      <c r="AS270" s="276"/>
      <c r="AT270" s="276"/>
      <c r="AU270" s="276"/>
      <c r="AV270" s="276"/>
      <c r="AW270" s="276"/>
      <c r="AX270" s="232"/>
      <c r="AY270" s="232"/>
      <c r="AZ270" s="232"/>
      <c r="BA270" s="232"/>
      <c r="BB270" s="232"/>
      <c r="BC270" s="232"/>
      <c r="BD270" s="232"/>
      <c r="BE270" s="232"/>
      <c r="BF270" s="232"/>
      <c r="BG270" s="232"/>
      <c r="BH270" s="232"/>
    </row>
    <row r="271" spans="6:60" x14ac:dyDescent="0.15">
      <c r="F271" s="269"/>
      <c r="G271" s="271"/>
      <c r="H271" s="273"/>
      <c r="I271" s="273"/>
      <c r="J271" s="273"/>
      <c r="K271" s="273"/>
      <c r="L271" s="285"/>
      <c r="M271" s="285"/>
      <c r="N271" s="285"/>
      <c r="O271" s="285"/>
      <c r="P271" s="285"/>
      <c r="Q271" s="285"/>
      <c r="R271" s="285"/>
      <c r="S271" s="285"/>
      <c r="T271" s="285"/>
      <c r="U271" s="285"/>
      <c r="V271" s="285"/>
      <c r="W271" s="285"/>
      <c r="X271" s="285"/>
      <c r="Y271" s="285"/>
      <c r="Z271" s="285"/>
      <c r="AA271" s="285"/>
      <c r="AB271" s="285"/>
      <c r="AC271" s="285"/>
      <c r="AD271" s="285"/>
      <c r="AE271" s="285"/>
      <c r="AF271" s="285"/>
      <c r="AG271" s="269"/>
      <c r="AH271" s="269"/>
      <c r="AI271" s="269"/>
      <c r="AJ271" s="269"/>
      <c r="AK271" s="269"/>
      <c r="AL271" s="269"/>
      <c r="AM271" s="285"/>
      <c r="AN271" s="285"/>
      <c r="AO271" s="285"/>
      <c r="AP271" s="285"/>
      <c r="AQ271" s="285"/>
      <c r="AR271" s="285"/>
      <c r="AS271" s="276"/>
      <c r="AT271" s="276"/>
      <c r="AU271" s="276"/>
      <c r="AV271" s="276"/>
      <c r="AW271" s="276"/>
      <c r="AX271" s="232"/>
      <c r="AY271" s="232"/>
      <c r="AZ271" s="232"/>
      <c r="BA271" s="232"/>
      <c r="BB271" s="232"/>
      <c r="BC271" s="232"/>
      <c r="BD271" s="232"/>
      <c r="BE271" s="232"/>
      <c r="BF271" s="232"/>
      <c r="BG271" s="232"/>
      <c r="BH271" s="232"/>
    </row>
    <row r="272" spans="6:60" x14ac:dyDescent="0.15">
      <c r="F272" s="269"/>
      <c r="G272" s="271"/>
      <c r="H272" s="273"/>
      <c r="I272" s="273"/>
      <c r="J272" s="273"/>
      <c r="K272" s="273"/>
      <c r="L272" s="285"/>
      <c r="M272" s="285"/>
      <c r="N272" s="285"/>
      <c r="O272" s="285"/>
      <c r="P272" s="285"/>
      <c r="Q272" s="285"/>
      <c r="R272" s="285"/>
      <c r="S272" s="285"/>
      <c r="T272" s="285"/>
      <c r="U272" s="285"/>
      <c r="V272" s="285"/>
      <c r="W272" s="285"/>
      <c r="X272" s="285"/>
      <c r="Y272" s="285"/>
      <c r="Z272" s="285"/>
      <c r="AA272" s="285"/>
      <c r="AB272" s="285"/>
      <c r="AC272" s="285"/>
      <c r="AD272" s="285"/>
      <c r="AE272" s="285"/>
      <c r="AF272" s="285"/>
      <c r="AG272" s="269"/>
      <c r="AH272" s="269"/>
      <c r="AI272" s="269"/>
      <c r="AJ272" s="269"/>
      <c r="AK272" s="269"/>
      <c r="AL272" s="269"/>
      <c r="AM272" s="285"/>
      <c r="AN272" s="285"/>
      <c r="AO272" s="285"/>
      <c r="AP272" s="285"/>
      <c r="AQ272" s="285"/>
      <c r="AR272" s="285"/>
      <c r="AS272" s="276"/>
      <c r="AT272" s="276"/>
      <c r="AU272" s="276"/>
      <c r="AV272" s="276"/>
      <c r="AW272" s="276"/>
      <c r="AX272" s="232"/>
      <c r="AY272" s="232"/>
      <c r="AZ272" s="232"/>
      <c r="BA272" s="232"/>
      <c r="BB272" s="232"/>
      <c r="BC272" s="232"/>
      <c r="BD272" s="232"/>
      <c r="BE272" s="232"/>
      <c r="BF272" s="232"/>
      <c r="BG272" s="232"/>
      <c r="BH272" s="232"/>
    </row>
    <row r="273" spans="6:60" x14ac:dyDescent="0.15">
      <c r="F273" s="269"/>
      <c r="G273" s="271"/>
      <c r="H273" s="273"/>
      <c r="I273" s="273"/>
      <c r="J273" s="273"/>
      <c r="K273" s="273"/>
      <c r="L273" s="285"/>
      <c r="M273" s="285"/>
      <c r="N273" s="285"/>
      <c r="O273" s="285"/>
      <c r="P273" s="285"/>
      <c r="Q273" s="285"/>
      <c r="R273" s="285"/>
      <c r="S273" s="285"/>
      <c r="T273" s="285"/>
      <c r="U273" s="285"/>
      <c r="V273" s="285"/>
      <c r="W273" s="285"/>
      <c r="X273" s="285"/>
      <c r="Y273" s="285"/>
      <c r="Z273" s="285"/>
      <c r="AA273" s="285"/>
      <c r="AB273" s="285"/>
      <c r="AC273" s="285"/>
      <c r="AD273" s="285"/>
      <c r="AE273" s="285"/>
      <c r="AF273" s="285"/>
      <c r="AG273" s="269"/>
      <c r="AH273" s="269"/>
      <c r="AI273" s="269"/>
      <c r="AJ273" s="269"/>
      <c r="AK273" s="269"/>
      <c r="AL273" s="269"/>
      <c r="AM273" s="285"/>
      <c r="AN273" s="285"/>
      <c r="AO273" s="285"/>
      <c r="AP273" s="285"/>
      <c r="AQ273" s="285"/>
      <c r="AR273" s="285"/>
      <c r="AS273" s="276"/>
      <c r="AT273" s="276"/>
      <c r="AU273" s="276"/>
      <c r="AV273" s="276"/>
      <c r="AW273" s="276"/>
      <c r="AX273" s="232"/>
      <c r="AY273" s="232"/>
      <c r="AZ273" s="232"/>
      <c r="BA273" s="232"/>
      <c r="BB273" s="232"/>
      <c r="BC273" s="232"/>
      <c r="BD273" s="232"/>
      <c r="BE273" s="232"/>
      <c r="BF273" s="232"/>
      <c r="BG273" s="232"/>
      <c r="BH273" s="232"/>
    </row>
    <row r="274" spans="6:60" x14ac:dyDescent="0.15">
      <c r="F274" s="269"/>
      <c r="G274" s="271"/>
      <c r="H274" s="273"/>
      <c r="I274" s="273"/>
      <c r="J274" s="273"/>
      <c r="K274" s="273"/>
      <c r="L274" s="285"/>
      <c r="M274" s="285"/>
      <c r="N274" s="285"/>
      <c r="O274" s="285"/>
      <c r="P274" s="285"/>
      <c r="Q274" s="285"/>
      <c r="R274" s="285"/>
      <c r="S274" s="285"/>
      <c r="T274" s="285"/>
      <c r="U274" s="285"/>
      <c r="V274" s="285"/>
      <c r="W274" s="285"/>
      <c r="X274" s="285"/>
      <c r="Y274" s="285"/>
      <c r="Z274" s="285"/>
      <c r="AA274" s="285"/>
      <c r="AB274" s="285"/>
      <c r="AC274" s="285"/>
      <c r="AD274" s="285"/>
      <c r="AE274" s="285"/>
      <c r="AF274" s="285"/>
      <c r="AG274" s="269"/>
      <c r="AH274" s="269"/>
      <c r="AI274" s="269"/>
      <c r="AJ274" s="269"/>
      <c r="AK274" s="269"/>
      <c r="AL274" s="269"/>
      <c r="AM274" s="285"/>
      <c r="AN274" s="285"/>
      <c r="AO274" s="285"/>
      <c r="AP274" s="285"/>
      <c r="AQ274" s="285"/>
      <c r="AR274" s="285"/>
      <c r="AS274" s="276"/>
      <c r="AT274" s="276"/>
      <c r="AU274" s="276"/>
      <c r="AV274" s="276"/>
      <c r="AW274" s="276"/>
      <c r="AX274" s="232"/>
      <c r="AY274" s="232"/>
      <c r="AZ274" s="232"/>
      <c r="BA274" s="232"/>
      <c r="BB274" s="232"/>
      <c r="BC274" s="232"/>
      <c r="BD274" s="232"/>
      <c r="BE274" s="232"/>
      <c r="BF274" s="232"/>
      <c r="BG274" s="232"/>
      <c r="BH274" s="232"/>
    </row>
    <row r="275" spans="6:60" x14ac:dyDescent="0.15">
      <c r="F275" s="269"/>
      <c r="G275" s="271"/>
      <c r="H275" s="273"/>
      <c r="I275" s="273"/>
      <c r="J275" s="273"/>
      <c r="K275" s="273"/>
      <c r="L275" s="285"/>
      <c r="M275" s="285"/>
      <c r="N275" s="285"/>
      <c r="O275" s="285"/>
      <c r="P275" s="285"/>
      <c r="Q275" s="285"/>
      <c r="R275" s="285"/>
      <c r="S275" s="285"/>
      <c r="T275" s="285"/>
      <c r="U275" s="285"/>
      <c r="V275" s="285"/>
      <c r="W275" s="285"/>
      <c r="X275" s="285"/>
      <c r="Y275" s="285"/>
      <c r="Z275" s="285"/>
      <c r="AA275" s="285"/>
      <c r="AB275" s="285"/>
      <c r="AC275" s="285"/>
      <c r="AD275" s="285"/>
      <c r="AE275" s="285"/>
      <c r="AF275" s="285"/>
      <c r="AG275" s="269"/>
      <c r="AH275" s="269"/>
      <c r="AI275" s="269"/>
      <c r="AJ275" s="269"/>
      <c r="AK275" s="269"/>
      <c r="AL275" s="269"/>
      <c r="AM275" s="285"/>
      <c r="AN275" s="285"/>
      <c r="AO275" s="285"/>
      <c r="AP275" s="285"/>
      <c r="AQ275" s="285"/>
      <c r="AR275" s="285"/>
      <c r="AS275" s="276"/>
      <c r="AT275" s="276"/>
      <c r="AU275" s="276"/>
      <c r="AV275" s="276"/>
      <c r="AW275" s="276"/>
      <c r="AX275" s="232"/>
      <c r="AY275" s="232"/>
      <c r="AZ275" s="232"/>
      <c r="BA275" s="232"/>
      <c r="BB275" s="232"/>
      <c r="BC275" s="232"/>
      <c r="BD275" s="232"/>
      <c r="BE275" s="232"/>
      <c r="BF275" s="232"/>
      <c r="BG275" s="232"/>
      <c r="BH275" s="232"/>
    </row>
    <row r="276" spans="6:60" x14ac:dyDescent="0.15">
      <c r="F276" s="269"/>
      <c r="G276" s="271"/>
      <c r="H276" s="273"/>
      <c r="I276" s="273"/>
      <c r="J276" s="273"/>
      <c r="K276" s="273"/>
      <c r="L276" s="285"/>
      <c r="M276" s="285"/>
      <c r="N276" s="285"/>
      <c r="O276" s="285"/>
      <c r="P276" s="285"/>
      <c r="Q276" s="285"/>
      <c r="R276" s="285"/>
      <c r="S276" s="285"/>
      <c r="T276" s="285"/>
      <c r="U276" s="285"/>
      <c r="V276" s="285"/>
      <c r="W276" s="285"/>
      <c r="X276" s="285"/>
      <c r="Y276" s="285"/>
      <c r="Z276" s="285"/>
      <c r="AA276" s="285"/>
      <c r="AB276" s="285"/>
      <c r="AC276" s="285"/>
      <c r="AD276" s="285"/>
      <c r="AE276" s="285"/>
      <c r="AF276" s="285"/>
      <c r="AG276" s="269"/>
      <c r="AH276" s="269"/>
      <c r="AI276" s="269"/>
      <c r="AJ276" s="269"/>
      <c r="AK276" s="269"/>
      <c r="AL276" s="269"/>
      <c r="AM276" s="285"/>
      <c r="AN276" s="285"/>
      <c r="AO276" s="285"/>
      <c r="AP276" s="285"/>
      <c r="AQ276" s="285"/>
      <c r="AR276" s="285"/>
      <c r="AS276" s="276"/>
      <c r="AT276" s="276"/>
      <c r="AU276" s="276"/>
      <c r="AV276" s="276"/>
      <c r="AW276" s="276"/>
      <c r="AX276" s="232"/>
      <c r="AY276" s="232"/>
      <c r="AZ276" s="232"/>
      <c r="BA276" s="232"/>
      <c r="BB276" s="232"/>
      <c r="BC276" s="232"/>
      <c r="BD276" s="232"/>
      <c r="BE276" s="232"/>
      <c r="BF276" s="232"/>
      <c r="BG276" s="232"/>
      <c r="BH276" s="232"/>
    </row>
    <row r="277" spans="6:60" x14ac:dyDescent="0.15">
      <c r="F277" s="269"/>
      <c r="G277" s="271"/>
      <c r="H277" s="273"/>
      <c r="I277" s="273"/>
      <c r="J277" s="273"/>
      <c r="K277" s="273"/>
      <c r="L277" s="285"/>
      <c r="M277" s="285"/>
      <c r="N277" s="285"/>
      <c r="O277" s="285"/>
      <c r="P277" s="285"/>
      <c r="Q277" s="285"/>
      <c r="R277" s="285"/>
      <c r="S277" s="285"/>
      <c r="T277" s="285"/>
      <c r="U277" s="285"/>
      <c r="V277" s="285"/>
      <c r="W277" s="285"/>
      <c r="X277" s="285"/>
      <c r="Y277" s="285"/>
      <c r="Z277" s="285"/>
      <c r="AA277" s="285"/>
      <c r="AB277" s="285"/>
      <c r="AC277" s="285"/>
      <c r="AD277" s="285"/>
      <c r="AE277" s="285"/>
      <c r="AF277" s="285"/>
      <c r="AG277" s="269"/>
      <c r="AH277" s="269"/>
      <c r="AI277" s="269"/>
      <c r="AJ277" s="269"/>
      <c r="AK277" s="269"/>
      <c r="AL277" s="269"/>
      <c r="AM277" s="285"/>
      <c r="AN277" s="285"/>
      <c r="AO277" s="285"/>
      <c r="AP277" s="285"/>
      <c r="AQ277" s="285"/>
      <c r="AR277" s="285"/>
      <c r="AS277" s="276"/>
      <c r="AT277" s="276"/>
      <c r="AU277" s="276"/>
      <c r="AV277" s="276"/>
      <c r="AW277" s="276"/>
      <c r="AX277" s="232"/>
      <c r="AY277" s="232"/>
      <c r="AZ277" s="232"/>
      <c r="BA277" s="232"/>
      <c r="BB277" s="232"/>
      <c r="BC277" s="232"/>
      <c r="BD277" s="232"/>
      <c r="BE277" s="232"/>
      <c r="BF277" s="232"/>
      <c r="BG277" s="232"/>
      <c r="BH277" s="232"/>
    </row>
    <row r="278" spans="6:60" x14ac:dyDescent="0.15">
      <c r="F278" s="269"/>
      <c r="G278" s="271"/>
      <c r="H278" s="273"/>
      <c r="I278" s="273"/>
      <c r="J278" s="273"/>
      <c r="K278" s="273"/>
      <c r="L278" s="285"/>
      <c r="M278" s="285"/>
      <c r="N278" s="285"/>
      <c r="O278" s="285"/>
      <c r="P278" s="285"/>
      <c r="Q278" s="285"/>
      <c r="R278" s="285"/>
      <c r="S278" s="285"/>
      <c r="T278" s="285"/>
      <c r="U278" s="285"/>
      <c r="V278" s="285"/>
      <c r="W278" s="285"/>
      <c r="X278" s="285"/>
      <c r="Y278" s="285"/>
      <c r="Z278" s="285"/>
      <c r="AA278" s="285"/>
      <c r="AB278" s="285"/>
      <c r="AC278" s="285"/>
      <c r="AD278" s="285"/>
      <c r="AE278" s="285"/>
      <c r="AF278" s="285"/>
      <c r="AG278" s="269"/>
      <c r="AH278" s="269"/>
      <c r="AI278" s="269"/>
      <c r="AJ278" s="269"/>
      <c r="AK278" s="269"/>
      <c r="AL278" s="269"/>
      <c r="AM278" s="285"/>
      <c r="AN278" s="285"/>
      <c r="AO278" s="285"/>
      <c r="AP278" s="285"/>
      <c r="AQ278" s="285"/>
      <c r="AR278" s="285"/>
      <c r="AS278" s="276"/>
      <c r="AT278" s="276"/>
      <c r="AU278" s="276"/>
      <c r="AV278" s="276"/>
      <c r="AW278" s="276"/>
      <c r="AX278" s="232"/>
      <c r="AY278" s="232"/>
      <c r="AZ278" s="232"/>
      <c r="BA278" s="232"/>
      <c r="BB278" s="232"/>
      <c r="BC278" s="232"/>
      <c r="BD278" s="232"/>
      <c r="BE278" s="232"/>
      <c r="BF278" s="232"/>
      <c r="BG278" s="232"/>
      <c r="BH278" s="232"/>
    </row>
    <row r="279" spans="6:60" x14ac:dyDescent="0.15">
      <c r="F279" s="269"/>
      <c r="G279" s="271"/>
      <c r="H279" s="273"/>
      <c r="I279" s="273"/>
      <c r="J279" s="273"/>
      <c r="K279" s="273"/>
      <c r="L279" s="285"/>
      <c r="M279" s="285"/>
      <c r="N279" s="285"/>
      <c r="O279" s="285"/>
      <c r="P279" s="285"/>
      <c r="Q279" s="285"/>
      <c r="R279" s="285"/>
      <c r="S279" s="285"/>
      <c r="T279" s="285"/>
      <c r="U279" s="285"/>
      <c r="V279" s="285"/>
      <c r="W279" s="285"/>
      <c r="X279" s="285"/>
      <c r="Y279" s="285"/>
      <c r="Z279" s="285"/>
      <c r="AA279" s="285"/>
      <c r="AB279" s="285"/>
      <c r="AC279" s="285"/>
      <c r="AD279" s="285"/>
      <c r="AE279" s="285"/>
      <c r="AF279" s="285"/>
      <c r="AG279" s="269"/>
      <c r="AH279" s="269"/>
      <c r="AI279" s="269"/>
      <c r="AJ279" s="269"/>
      <c r="AK279" s="269"/>
      <c r="AL279" s="269"/>
      <c r="AM279" s="285"/>
      <c r="AN279" s="285"/>
      <c r="AO279" s="285"/>
      <c r="AP279" s="285"/>
      <c r="AQ279" s="285"/>
      <c r="AR279" s="285"/>
      <c r="AS279" s="276"/>
      <c r="AT279" s="276"/>
      <c r="AU279" s="276"/>
      <c r="AV279" s="276"/>
      <c r="AW279" s="276"/>
      <c r="AX279" s="232"/>
      <c r="AY279" s="232"/>
      <c r="AZ279" s="232"/>
      <c r="BA279" s="232"/>
      <c r="BB279" s="232"/>
      <c r="BC279" s="232"/>
      <c r="BD279" s="232"/>
      <c r="BE279" s="232"/>
      <c r="BF279" s="232"/>
      <c r="BG279" s="232"/>
      <c r="BH279" s="232"/>
    </row>
    <row r="280" spans="6:60" x14ac:dyDescent="0.15">
      <c r="F280" s="269"/>
      <c r="G280" s="271"/>
      <c r="H280" s="273"/>
      <c r="I280" s="273"/>
      <c r="J280" s="273"/>
      <c r="K280" s="273"/>
      <c r="L280" s="285"/>
      <c r="M280" s="285"/>
      <c r="N280" s="285"/>
      <c r="O280" s="285"/>
      <c r="P280" s="285"/>
      <c r="Q280" s="285"/>
      <c r="R280" s="285"/>
      <c r="S280" s="285"/>
      <c r="T280" s="285"/>
      <c r="U280" s="285"/>
      <c r="V280" s="285"/>
      <c r="W280" s="285"/>
      <c r="X280" s="285"/>
      <c r="Y280" s="285"/>
      <c r="Z280" s="285"/>
      <c r="AA280" s="285"/>
      <c r="AB280" s="285"/>
      <c r="AC280" s="285"/>
      <c r="AD280" s="285"/>
      <c r="AE280" s="285"/>
      <c r="AF280" s="285"/>
      <c r="AG280" s="269"/>
      <c r="AH280" s="269"/>
      <c r="AI280" s="269"/>
      <c r="AJ280" s="269"/>
      <c r="AK280" s="269"/>
      <c r="AL280" s="269"/>
      <c r="AM280" s="285"/>
      <c r="AN280" s="285"/>
      <c r="AO280" s="285"/>
      <c r="AP280" s="285"/>
      <c r="AQ280" s="285"/>
      <c r="AR280" s="285"/>
      <c r="AS280" s="276"/>
      <c r="AT280" s="276"/>
      <c r="AU280" s="276"/>
      <c r="AV280" s="276"/>
      <c r="AW280" s="276"/>
      <c r="AX280" s="232"/>
      <c r="AY280" s="232"/>
      <c r="AZ280" s="232"/>
      <c r="BA280" s="232"/>
      <c r="BB280" s="232"/>
      <c r="BC280" s="232"/>
      <c r="BD280" s="232"/>
      <c r="BE280" s="232"/>
      <c r="BF280" s="232"/>
      <c r="BG280" s="232"/>
      <c r="BH280" s="232"/>
    </row>
    <row r="281" spans="6:60" x14ac:dyDescent="0.15">
      <c r="F281" s="269"/>
      <c r="G281" s="271"/>
      <c r="H281" s="273"/>
      <c r="I281" s="273"/>
      <c r="J281" s="273"/>
      <c r="K281" s="273"/>
      <c r="L281" s="285"/>
      <c r="M281" s="285"/>
      <c r="N281" s="285"/>
      <c r="O281" s="285"/>
      <c r="P281" s="285"/>
      <c r="Q281" s="285"/>
      <c r="R281" s="285"/>
      <c r="S281" s="285"/>
      <c r="T281" s="285"/>
      <c r="U281" s="285"/>
      <c r="V281" s="285"/>
      <c r="W281" s="285"/>
      <c r="X281" s="285"/>
      <c r="Y281" s="285"/>
      <c r="Z281" s="285"/>
      <c r="AA281" s="285"/>
      <c r="AB281" s="285"/>
      <c r="AC281" s="285"/>
      <c r="AD281" s="285"/>
      <c r="AE281" s="285"/>
      <c r="AF281" s="285"/>
      <c r="AG281" s="269"/>
      <c r="AH281" s="269"/>
      <c r="AI281" s="269"/>
      <c r="AJ281" s="269"/>
      <c r="AK281" s="269"/>
      <c r="AL281" s="269"/>
      <c r="AM281" s="285"/>
      <c r="AN281" s="285"/>
      <c r="AO281" s="285"/>
      <c r="AP281" s="285"/>
      <c r="AQ281" s="285"/>
      <c r="AR281" s="285"/>
      <c r="AS281" s="276"/>
      <c r="AT281" s="276"/>
      <c r="AU281" s="276"/>
      <c r="AV281" s="276"/>
      <c r="AW281" s="276"/>
      <c r="AX281" s="232"/>
      <c r="AY281" s="232"/>
      <c r="AZ281" s="232"/>
      <c r="BA281" s="232"/>
      <c r="BB281" s="232"/>
      <c r="BC281" s="232"/>
      <c r="BD281" s="232"/>
      <c r="BE281" s="232"/>
      <c r="BF281" s="232"/>
      <c r="BG281" s="232"/>
      <c r="BH281" s="232"/>
    </row>
    <row r="282" spans="6:60" x14ac:dyDescent="0.15">
      <c r="F282" s="269"/>
      <c r="G282" s="271"/>
      <c r="H282" s="273"/>
      <c r="I282" s="273"/>
      <c r="J282" s="273"/>
      <c r="K282" s="273"/>
      <c r="L282" s="285"/>
      <c r="M282" s="285"/>
      <c r="N282" s="285"/>
      <c r="O282" s="285"/>
      <c r="P282" s="285"/>
      <c r="Q282" s="285"/>
      <c r="R282" s="285"/>
      <c r="S282" s="285"/>
      <c r="T282" s="285"/>
      <c r="U282" s="285"/>
      <c r="V282" s="285"/>
      <c r="W282" s="285"/>
      <c r="X282" s="285"/>
      <c r="Y282" s="285"/>
      <c r="Z282" s="285"/>
      <c r="AA282" s="285"/>
      <c r="AB282" s="285"/>
      <c r="AC282" s="285"/>
      <c r="AD282" s="285"/>
      <c r="AE282" s="285"/>
      <c r="AF282" s="285"/>
      <c r="AG282" s="269"/>
      <c r="AH282" s="269"/>
      <c r="AI282" s="269"/>
      <c r="AJ282" s="269"/>
      <c r="AK282" s="269"/>
      <c r="AL282" s="269"/>
      <c r="AM282" s="285"/>
      <c r="AN282" s="285"/>
      <c r="AO282" s="285"/>
      <c r="AP282" s="285"/>
      <c r="AQ282" s="285"/>
      <c r="AR282" s="285"/>
      <c r="AS282" s="276"/>
      <c r="AT282" s="276"/>
      <c r="AU282" s="276"/>
      <c r="AV282" s="276"/>
      <c r="AW282" s="276"/>
      <c r="AX282" s="232"/>
      <c r="AY282" s="232"/>
      <c r="AZ282" s="232"/>
      <c r="BA282" s="232"/>
      <c r="BB282" s="232"/>
      <c r="BC282" s="232"/>
      <c r="BD282" s="232"/>
      <c r="BE282" s="232"/>
      <c r="BF282" s="232"/>
      <c r="BG282" s="232"/>
      <c r="BH282" s="232"/>
    </row>
    <row r="283" spans="6:60" x14ac:dyDescent="0.15">
      <c r="F283" s="269"/>
      <c r="G283" s="271"/>
      <c r="H283" s="273"/>
      <c r="I283" s="273"/>
      <c r="J283" s="273"/>
      <c r="K283" s="273"/>
      <c r="L283" s="285"/>
      <c r="M283" s="285"/>
      <c r="N283" s="285"/>
      <c r="O283" s="285"/>
      <c r="P283" s="285"/>
      <c r="Q283" s="285"/>
      <c r="R283" s="285"/>
      <c r="S283" s="285"/>
      <c r="T283" s="285"/>
      <c r="U283" s="285"/>
      <c r="V283" s="285"/>
      <c r="W283" s="285"/>
      <c r="X283" s="285"/>
      <c r="Y283" s="285"/>
      <c r="Z283" s="285"/>
      <c r="AA283" s="285"/>
      <c r="AB283" s="285"/>
      <c r="AC283" s="285"/>
      <c r="AD283" s="285"/>
      <c r="AE283" s="285"/>
      <c r="AF283" s="285"/>
      <c r="AG283" s="269"/>
      <c r="AH283" s="269"/>
      <c r="AI283" s="269"/>
      <c r="AJ283" s="269"/>
      <c r="AK283" s="269"/>
      <c r="AL283" s="269"/>
      <c r="AM283" s="285"/>
      <c r="AN283" s="285"/>
      <c r="AO283" s="285"/>
      <c r="AP283" s="285"/>
      <c r="AQ283" s="285"/>
      <c r="AR283" s="285"/>
      <c r="AS283" s="276"/>
      <c r="AT283" s="276"/>
      <c r="AU283" s="276"/>
      <c r="AV283" s="276"/>
      <c r="AW283" s="276"/>
      <c r="AX283" s="232"/>
      <c r="AY283" s="232"/>
      <c r="AZ283" s="232"/>
      <c r="BA283" s="232"/>
      <c r="BB283" s="232"/>
      <c r="BC283" s="232"/>
      <c r="BD283" s="232"/>
      <c r="BE283" s="232"/>
      <c r="BF283" s="232"/>
      <c r="BG283" s="232"/>
      <c r="BH283" s="232"/>
    </row>
    <row r="284" spans="6:60" x14ac:dyDescent="0.15">
      <c r="F284" s="269"/>
      <c r="G284" s="271"/>
      <c r="H284" s="273"/>
      <c r="I284" s="273"/>
      <c r="J284" s="273"/>
      <c r="K284" s="273"/>
      <c r="L284" s="285"/>
      <c r="M284" s="285"/>
      <c r="N284" s="285"/>
      <c r="O284" s="285"/>
      <c r="P284" s="285"/>
      <c r="Q284" s="285"/>
      <c r="R284" s="285"/>
      <c r="S284" s="285"/>
      <c r="T284" s="285"/>
      <c r="U284" s="285"/>
      <c r="V284" s="285"/>
      <c r="W284" s="285"/>
      <c r="X284" s="285"/>
      <c r="Y284" s="285"/>
      <c r="Z284" s="285"/>
      <c r="AA284" s="285"/>
      <c r="AB284" s="285"/>
      <c r="AC284" s="285"/>
      <c r="AD284" s="285"/>
      <c r="AE284" s="285"/>
      <c r="AF284" s="285"/>
      <c r="AG284" s="269"/>
      <c r="AH284" s="269"/>
      <c r="AI284" s="269"/>
      <c r="AJ284" s="269"/>
      <c r="AK284" s="269"/>
      <c r="AL284" s="269"/>
      <c r="AM284" s="285"/>
      <c r="AN284" s="285"/>
      <c r="AO284" s="285"/>
      <c r="AP284" s="285"/>
      <c r="AQ284" s="285"/>
      <c r="AR284" s="285"/>
      <c r="AS284" s="276"/>
      <c r="AT284" s="276"/>
      <c r="AU284" s="276"/>
      <c r="AV284" s="276"/>
      <c r="AW284" s="276"/>
      <c r="AX284" s="232"/>
      <c r="AY284" s="232"/>
      <c r="AZ284" s="232"/>
      <c r="BA284" s="232"/>
      <c r="BB284" s="232"/>
      <c r="BC284" s="232"/>
      <c r="BD284" s="232"/>
      <c r="BE284" s="232"/>
      <c r="BF284" s="232"/>
      <c r="BG284" s="232"/>
      <c r="BH284" s="232"/>
    </row>
    <row r="285" spans="6:60" x14ac:dyDescent="0.15">
      <c r="F285" s="269"/>
      <c r="G285" s="271"/>
      <c r="H285" s="273"/>
      <c r="I285" s="273"/>
      <c r="J285" s="273"/>
      <c r="K285" s="273"/>
      <c r="L285" s="285"/>
      <c r="M285" s="285"/>
      <c r="N285" s="285"/>
      <c r="O285" s="285"/>
      <c r="P285" s="285"/>
      <c r="Q285" s="285"/>
      <c r="R285" s="285"/>
      <c r="S285" s="285"/>
      <c r="T285" s="285"/>
      <c r="U285" s="285"/>
      <c r="V285" s="285"/>
      <c r="W285" s="285"/>
      <c r="X285" s="285"/>
      <c r="Y285" s="285"/>
      <c r="Z285" s="285"/>
      <c r="AA285" s="285"/>
      <c r="AB285" s="285"/>
      <c r="AC285" s="285"/>
      <c r="AD285" s="285"/>
      <c r="AE285" s="285"/>
      <c r="AF285" s="285"/>
      <c r="AG285" s="269"/>
      <c r="AH285" s="269"/>
      <c r="AI285" s="269"/>
      <c r="AJ285" s="269"/>
      <c r="AK285" s="269"/>
      <c r="AL285" s="269"/>
      <c r="AM285" s="285"/>
      <c r="AN285" s="285"/>
      <c r="AO285" s="285"/>
      <c r="AP285" s="285"/>
      <c r="AQ285" s="285"/>
      <c r="AR285" s="285"/>
      <c r="AS285" s="276"/>
      <c r="AT285" s="276"/>
      <c r="AU285" s="276"/>
      <c r="AV285" s="276"/>
      <c r="AW285" s="276"/>
      <c r="AX285" s="232"/>
      <c r="AY285" s="232"/>
      <c r="AZ285" s="232"/>
      <c r="BA285" s="232"/>
      <c r="BB285" s="232"/>
      <c r="BC285" s="232"/>
      <c r="BD285" s="232"/>
      <c r="BE285" s="232"/>
      <c r="BF285" s="232"/>
      <c r="BG285" s="232"/>
      <c r="BH285" s="232"/>
    </row>
    <row r="286" spans="6:60" x14ac:dyDescent="0.15">
      <c r="F286" s="269"/>
      <c r="G286" s="271"/>
      <c r="H286" s="273"/>
      <c r="I286" s="273"/>
      <c r="J286" s="273"/>
      <c r="K286" s="273"/>
      <c r="L286" s="285"/>
      <c r="M286" s="285"/>
      <c r="N286" s="285"/>
      <c r="O286" s="285"/>
      <c r="P286" s="285"/>
      <c r="Q286" s="285"/>
      <c r="R286" s="285"/>
      <c r="S286" s="285"/>
      <c r="T286" s="285"/>
      <c r="U286" s="285"/>
      <c r="V286" s="285"/>
      <c r="W286" s="285"/>
      <c r="X286" s="285"/>
      <c r="Y286" s="285"/>
      <c r="Z286" s="285"/>
      <c r="AA286" s="285"/>
      <c r="AB286" s="285"/>
      <c r="AC286" s="285"/>
      <c r="AD286" s="285"/>
      <c r="AE286" s="285"/>
      <c r="AF286" s="285"/>
      <c r="AG286" s="269"/>
      <c r="AH286" s="269"/>
      <c r="AI286" s="269"/>
      <c r="AJ286" s="269"/>
      <c r="AK286" s="269"/>
      <c r="AL286" s="269"/>
      <c r="AM286" s="285"/>
      <c r="AN286" s="285"/>
      <c r="AO286" s="285"/>
      <c r="AP286" s="285"/>
      <c r="AQ286" s="285"/>
      <c r="AR286" s="285"/>
      <c r="AS286" s="276"/>
      <c r="AT286" s="276"/>
      <c r="AU286" s="276"/>
      <c r="AV286" s="276"/>
      <c r="AW286" s="276"/>
      <c r="AX286" s="232"/>
      <c r="AY286" s="232"/>
      <c r="AZ286" s="232"/>
      <c r="BA286" s="232"/>
      <c r="BB286" s="232"/>
      <c r="BC286" s="232"/>
      <c r="BD286" s="232"/>
      <c r="BE286" s="232"/>
      <c r="BF286" s="232"/>
      <c r="BG286" s="232"/>
      <c r="BH286" s="232"/>
    </row>
    <row r="287" spans="6:60" x14ac:dyDescent="0.15">
      <c r="F287" s="269"/>
      <c r="G287" s="271"/>
      <c r="H287" s="273"/>
      <c r="I287" s="273"/>
      <c r="J287" s="273"/>
      <c r="K287" s="273"/>
      <c r="L287" s="285"/>
      <c r="M287" s="285"/>
      <c r="N287" s="285"/>
      <c r="O287" s="285"/>
      <c r="P287" s="285"/>
      <c r="Q287" s="285"/>
      <c r="R287" s="285"/>
      <c r="S287" s="285"/>
      <c r="T287" s="285"/>
      <c r="U287" s="285"/>
      <c r="V287" s="285"/>
      <c r="W287" s="285"/>
      <c r="X287" s="285"/>
      <c r="Y287" s="285"/>
      <c r="Z287" s="285"/>
      <c r="AA287" s="285"/>
      <c r="AB287" s="285"/>
      <c r="AC287" s="285"/>
      <c r="AD287" s="285"/>
      <c r="AE287" s="285"/>
      <c r="AF287" s="285"/>
      <c r="AG287" s="269"/>
      <c r="AH287" s="269"/>
      <c r="AI287" s="269"/>
      <c r="AJ287" s="269"/>
      <c r="AK287" s="269"/>
      <c r="AL287" s="269"/>
      <c r="AM287" s="285"/>
      <c r="AN287" s="285"/>
      <c r="AO287" s="285"/>
      <c r="AP287" s="285"/>
      <c r="AQ287" s="285"/>
      <c r="AR287" s="285"/>
      <c r="AS287" s="276"/>
      <c r="AT287" s="276"/>
      <c r="AU287" s="276"/>
      <c r="AV287" s="276"/>
      <c r="AW287" s="276"/>
      <c r="AX287" s="232"/>
      <c r="AY287" s="232"/>
      <c r="AZ287" s="232"/>
      <c r="BA287" s="232"/>
      <c r="BB287" s="232"/>
      <c r="BC287" s="232"/>
      <c r="BD287" s="232"/>
      <c r="BE287" s="232"/>
      <c r="BF287" s="232"/>
      <c r="BG287" s="232"/>
      <c r="BH287" s="232"/>
    </row>
    <row r="288" spans="6:60" x14ac:dyDescent="0.15">
      <c r="F288" s="269"/>
      <c r="G288" s="271"/>
      <c r="H288" s="273"/>
      <c r="I288" s="273"/>
      <c r="J288" s="273"/>
      <c r="K288" s="273"/>
      <c r="L288" s="285"/>
      <c r="M288" s="285"/>
      <c r="N288" s="285"/>
      <c r="O288" s="285"/>
      <c r="P288" s="285"/>
      <c r="Q288" s="285"/>
      <c r="R288" s="285"/>
      <c r="S288" s="285"/>
      <c r="T288" s="285"/>
      <c r="U288" s="285"/>
      <c r="V288" s="285"/>
      <c r="W288" s="285"/>
      <c r="X288" s="285"/>
      <c r="Y288" s="285"/>
      <c r="Z288" s="285"/>
      <c r="AA288" s="285"/>
      <c r="AB288" s="285"/>
      <c r="AC288" s="285"/>
      <c r="AD288" s="285"/>
      <c r="AE288" s="285"/>
      <c r="AF288" s="285"/>
      <c r="AG288" s="269"/>
      <c r="AH288" s="269"/>
      <c r="AI288" s="269"/>
      <c r="AJ288" s="269"/>
      <c r="AK288" s="269"/>
      <c r="AL288" s="269"/>
      <c r="AM288" s="285"/>
      <c r="AN288" s="285"/>
      <c r="AO288" s="285"/>
      <c r="AP288" s="285"/>
      <c r="AQ288" s="285"/>
      <c r="AR288" s="285"/>
      <c r="AS288" s="276"/>
      <c r="AT288" s="276"/>
      <c r="AU288" s="276"/>
      <c r="AV288" s="276"/>
      <c r="AW288" s="276"/>
      <c r="AX288" s="232"/>
      <c r="AY288" s="232"/>
      <c r="AZ288" s="232"/>
      <c r="BA288" s="232"/>
      <c r="BB288" s="232"/>
      <c r="BC288" s="232"/>
      <c r="BD288" s="232"/>
      <c r="BE288" s="232"/>
      <c r="BF288" s="232"/>
      <c r="BG288" s="232"/>
      <c r="BH288" s="232"/>
    </row>
    <row r="289" spans="6:60" x14ac:dyDescent="0.15">
      <c r="F289" s="269"/>
      <c r="G289" s="271"/>
      <c r="H289" s="273"/>
      <c r="I289" s="273"/>
      <c r="J289" s="273"/>
      <c r="K289" s="273"/>
      <c r="L289" s="285"/>
      <c r="M289" s="285"/>
      <c r="N289" s="285"/>
      <c r="O289" s="285"/>
      <c r="P289" s="285"/>
      <c r="Q289" s="285"/>
      <c r="R289" s="285"/>
      <c r="S289" s="285"/>
      <c r="T289" s="285"/>
      <c r="U289" s="285"/>
      <c r="V289" s="285"/>
      <c r="W289" s="285"/>
      <c r="X289" s="285"/>
      <c r="Y289" s="285"/>
      <c r="Z289" s="285"/>
      <c r="AA289" s="285"/>
      <c r="AB289" s="285"/>
      <c r="AC289" s="285"/>
      <c r="AD289" s="285"/>
      <c r="AE289" s="285"/>
      <c r="AF289" s="285"/>
      <c r="AG289" s="269"/>
      <c r="AH289" s="269"/>
      <c r="AI289" s="269"/>
      <c r="AJ289" s="269"/>
      <c r="AK289" s="269"/>
      <c r="AL289" s="269"/>
      <c r="AM289" s="285"/>
      <c r="AN289" s="285"/>
      <c r="AO289" s="285"/>
      <c r="AP289" s="285"/>
      <c r="AQ289" s="285"/>
      <c r="AR289" s="285"/>
      <c r="AS289" s="276"/>
      <c r="AT289" s="276"/>
      <c r="AU289" s="276"/>
      <c r="AV289" s="276"/>
      <c r="AW289" s="276"/>
      <c r="AX289" s="232"/>
      <c r="AY289" s="232"/>
      <c r="AZ289" s="232"/>
      <c r="BA289" s="232"/>
      <c r="BB289" s="232"/>
      <c r="BC289" s="232"/>
      <c r="BD289" s="232"/>
      <c r="BE289" s="232"/>
      <c r="BF289" s="232"/>
      <c r="BG289" s="232"/>
      <c r="BH289" s="232"/>
    </row>
    <row r="290" spans="6:60" x14ac:dyDescent="0.15">
      <c r="F290" s="269"/>
      <c r="G290" s="271"/>
      <c r="H290" s="273"/>
      <c r="I290" s="273"/>
      <c r="J290" s="273"/>
      <c r="K290" s="273"/>
      <c r="L290" s="285"/>
      <c r="M290" s="285"/>
      <c r="N290" s="285"/>
      <c r="O290" s="285"/>
      <c r="P290" s="285"/>
      <c r="Q290" s="285"/>
      <c r="R290" s="285"/>
      <c r="S290" s="285"/>
      <c r="T290" s="285"/>
      <c r="U290" s="285"/>
      <c r="V290" s="285"/>
      <c r="W290" s="285"/>
      <c r="X290" s="285"/>
      <c r="Y290" s="285"/>
      <c r="Z290" s="285"/>
      <c r="AA290" s="285"/>
      <c r="AB290" s="285"/>
      <c r="AC290" s="285"/>
      <c r="AD290" s="285"/>
      <c r="AE290" s="285"/>
      <c r="AF290" s="285"/>
      <c r="AG290" s="269"/>
      <c r="AH290" s="269"/>
      <c r="AI290" s="269"/>
      <c r="AJ290" s="269"/>
      <c r="AK290" s="269"/>
      <c r="AL290" s="269"/>
      <c r="AM290" s="285"/>
      <c r="AN290" s="285"/>
      <c r="AO290" s="285"/>
      <c r="AP290" s="285"/>
      <c r="AQ290" s="285"/>
      <c r="AR290" s="285"/>
      <c r="AS290" s="276"/>
      <c r="AT290" s="276"/>
      <c r="AU290" s="276"/>
      <c r="AV290" s="276"/>
      <c r="AW290" s="276"/>
      <c r="AX290" s="232"/>
      <c r="AY290" s="232"/>
      <c r="AZ290" s="232"/>
      <c r="BA290" s="232"/>
      <c r="BB290" s="232"/>
      <c r="BC290" s="232"/>
      <c r="BD290" s="232"/>
      <c r="BE290" s="232"/>
      <c r="BF290" s="232"/>
      <c r="BG290" s="232"/>
      <c r="BH290" s="232"/>
    </row>
    <row r="291" spans="6:60" x14ac:dyDescent="0.15">
      <c r="F291" s="269"/>
      <c r="G291" s="271"/>
      <c r="H291" s="273"/>
      <c r="I291" s="273"/>
      <c r="J291" s="273"/>
      <c r="K291" s="273"/>
      <c r="L291" s="285"/>
      <c r="M291" s="285"/>
      <c r="N291" s="285"/>
      <c r="O291" s="285"/>
      <c r="P291" s="285"/>
      <c r="Q291" s="285"/>
      <c r="R291" s="285"/>
      <c r="S291" s="285"/>
      <c r="T291" s="285"/>
      <c r="U291" s="285"/>
      <c r="V291" s="285"/>
      <c r="W291" s="285"/>
      <c r="X291" s="285"/>
      <c r="Y291" s="285"/>
      <c r="Z291" s="285"/>
      <c r="AA291" s="285"/>
      <c r="AB291" s="285"/>
      <c r="AC291" s="285"/>
      <c r="AD291" s="285"/>
      <c r="AE291" s="285"/>
      <c r="AF291" s="285"/>
      <c r="AG291" s="269"/>
      <c r="AH291" s="269"/>
      <c r="AI291" s="269"/>
      <c r="AJ291" s="269"/>
      <c r="AK291" s="269"/>
      <c r="AL291" s="269"/>
      <c r="AM291" s="285"/>
      <c r="AN291" s="285"/>
      <c r="AO291" s="285"/>
      <c r="AP291" s="285"/>
      <c r="AQ291" s="285"/>
      <c r="AR291" s="285"/>
      <c r="AS291" s="276"/>
      <c r="AT291" s="276"/>
      <c r="AU291" s="276"/>
      <c r="AV291" s="276"/>
      <c r="AW291" s="276"/>
      <c r="AX291" s="232"/>
      <c r="AY291" s="232"/>
      <c r="AZ291" s="232"/>
      <c r="BA291" s="232"/>
      <c r="BB291" s="232"/>
      <c r="BC291" s="232"/>
      <c r="BD291" s="232"/>
      <c r="BE291" s="232"/>
      <c r="BF291" s="232"/>
      <c r="BG291" s="232"/>
      <c r="BH291" s="232"/>
    </row>
    <row r="292" spans="6:60" x14ac:dyDescent="0.15">
      <c r="F292" s="269"/>
      <c r="G292" s="271"/>
      <c r="H292" s="273"/>
      <c r="I292" s="273"/>
      <c r="J292" s="273"/>
      <c r="K292" s="273"/>
      <c r="L292" s="285"/>
      <c r="M292" s="285"/>
      <c r="N292" s="285"/>
      <c r="O292" s="285"/>
      <c r="P292" s="285"/>
      <c r="Q292" s="285"/>
      <c r="R292" s="285"/>
      <c r="S292" s="285"/>
      <c r="T292" s="285"/>
      <c r="U292" s="285"/>
      <c r="V292" s="285"/>
      <c r="W292" s="285"/>
      <c r="X292" s="285"/>
      <c r="Y292" s="285"/>
      <c r="Z292" s="285"/>
      <c r="AA292" s="285"/>
      <c r="AB292" s="285"/>
      <c r="AC292" s="285"/>
      <c r="AD292" s="285"/>
      <c r="AE292" s="285"/>
      <c r="AF292" s="285"/>
      <c r="AG292" s="269"/>
      <c r="AH292" s="269"/>
      <c r="AI292" s="269"/>
      <c r="AJ292" s="269"/>
      <c r="AK292" s="269"/>
      <c r="AL292" s="269"/>
      <c r="AM292" s="285"/>
      <c r="AN292" s="285"/>
      <c r="AO292" s="285"/>
      <c r="AP292" s="285"/>
      <c r="AQ292" s="285"/>
      <c r="AR292" s="285"/>
      <c r="AS292" s="276"/>
      <c r="AT292" s="276"/>
      <c r="AU292" s="276"/>
      <c r="AV292" s="276"/>
      <c r="AW292" s="276"/>
      <c r="AX292" s="232"/>
      <c r="AY292" s="232"/>
      <c r="AZ292" s="232"/>
      <c r="BA292" s="232"/>
      <c r="BB292" s="232"/>
      <c r="BC292" s="232"/>
      <c r="BD292" s="232"/>
      <c r="BE292" s="232"/>
      <c r="BF292" s="232"/>
      <c r="BG292" s="232"/>
      <c r="BH292" s="232"/>
    </row>
    <row r="293" spans="6:60" x14ac:dyDescent="0.15">
      <c r="F293" s="269"/>
      <c r="G293" s="271"/>
      <c r="H293" s="273"/>
      <c r="I293" s="273"/>
      <c r="J293" s="273"/>
      <c r="K293" s="273"/>
      <c r="L293" s="285"/>
      <c r="M293" s="285"/>
      <c r="N293" s="285"/>
      <c r="O293" s="285"/>
      <c r="P293" s="285"/>
      <c r="Q293" s="285"/>
      <c r="R293" s="285"/>
      <c r="S293" s="285"/>
      <c r="T293" s="285"/>
      <c r="U293" s="285"/>
      <c r="V293" s="285"/>
      <c r="W293" s="285"/>
      <c r="X293" s="285"/>
      <c r="Y293" s="285"/>
      <c r="Z293" s="285"/>
      <c r="AA293" s="285"/>
      <c r="AB293" s="285"/>
      <c r="AC293" s="285"/>
      <c r="AD293" s="285"/>
      <c r="AE293" s="285"/>
      <c r="AF293" s="285"/>
      <c r="AG293" s="269"/>
      <c r="AH293" s="269"/>
      <c r="AI293" s="269"/>
      <c r="AJ293" s="269"/>
      <c r="AK293" s="269"/>
      <c r="AL293" s="269"/>
      <c r="AM293" s="285"/>
      <c r="AN293" s="285"/>
      <c r="AO293" s="285"/>
      <c r="AP293" s="285"/>
      <c r="AQ293" s="285"/>
      <c r="AR293" s="285"/>
      <c r="AS293" s="276"/>
      <c r="AT293" s="276"/>
      <c r="AU293" s="276"/>
      <c r="AV293" s="276"/>
      <c r="AW293" s="276"/>
      <c r="AX293" s="232"/>
      <c r="AY293" s="232"/>
      <c r="AZ293" s="232"/>
      <c r="BA293" s="232"/>
      <c r="BB293" s="232"/>
      <c r="BC293" s="232"/>
      <c r="BD293" s="232"/>
      <c r="BE293" s="232"/>
      <c r="BF293" s="232"/>
      <c r="BG293" s="232"/>
      <c r="BH293" s="232"/>
    </row>
    <row r="294" spans="6:60" x14ac:dyDescent="0.15">
      <c r="F294" s="269"/>
      <c r="G294" s="271"/>
      <c r="H294" s="273"/>
      <c r="I294" s="273"/>
      <c r="J294" s="273"/>
      <c r="K294" s="273"/>
      <c r="L294" s="285"/>
      <c r="M294" s="285"/>
      <c r="N294" s="285"/>
      <c r="O294" s="285"/>
      <c r="P294" s="285"/>
      <c r="Q294" s="285"/>
      <c r="R294" s="285"/>
      <c r="S294" s="285"/>
      <c r="T294" s="285"/>
      <c r="U294" s="285"/>
      <c r="V294" s="285"/>
      <c r="W294" s="285"/>
      <c r="X294" s="285"/>
      <c r="Y294" s="285"/>
      <c r="Z294" s="285"/>
      <c r="AA294" s="285"/>
      <c r="AB294" s="285"/>
      <c r="AC294" s="285"/>
      <c r="AD294" s="285"/>
      <c r="AE294" s="285"/>
      <c r="AF294" s="285"/>
      <c r="AG294" s="269"/>
      <c r="AH294" s="269"/>
      <c r="AI294" s="269"/>
      <c r="AJ294" s="269"/>
      <c r="AK294" s="269"/>
      <c r="AL294" s="269"/>
      <c r="AM294" s="285"/>
      <c r="AN294" s="285"/>
      <c r="AO294" s="285"/>
      <c r="AP294" s="285"/>
      <c r="AQ294" s="285"/>
      <c r="AR294" s="285"/>
      <c r="AS294" s="276"/>
      <c r="AT294" s="276"/>
      <c r="AU294" s="276"/>
      <c r="AV294" s="276"/>
      <c r="AW294" s="276"/>
      <c r="AX294" s="232"/>
      <c r="AY294" s="232"/>
      <c r="AZ294" s="232"/>
      <c r="BA294" s="232"/>
      <c r="BB294" s="232"/>
      <c r="BC294" s="232"/>
      <c r="BD294" s="232"/>
      <c r="BE294" s="232"/>
      <c r="BF294" s="232"/>
      <c r="BG294" s="232"/>
      <c r="BH294" s="232"/>
    </row>
    <row r="295" spans="6:60" x14ac:dyDescent="0.15">
      <c r="F295" s="269"/>
      <c r="G295" s="271"/>
      <c r="H295" s="273"/>
      <c r="I295" s="273"/>
      <c r="J295" s="273"/>
      <c r="K295" s="273"/>
      <c r="L295" s="285"/>
      <c r="M295" s="285"/>
      <c r="N295" s="285"/>
      <c r="O295" s="285"/>
      <c r="P295" s="285"/>
      <c r="Q295" s="285"/>
      <c r="R295" s="285"/>
      <c r="S295" s="285"/>
      <c r="T295" s="285"/>
      <c r="U295" s="285"/>
      <c r="V295" s="285"/>
      <c r="W295" s="285"/>
      <c r="X295" s="285"/>
      <c r="Y295" s="285"/>
      <c r="Z295" s="285"/>
      <c r="AA295" s="285"/>
      <c r="AB295" s="285"/>
      <c r="AC295" s="285"/>
      <c r="AD295" s="285"/>
      <c r="AE295" s="285"/>
      <c r="AF295" s="285"/>
      <c r="AG295" s="269"/>
      <c r="AH295" s="269"/>
      <c r="AI295" s="269"/>
      <c r="AJ295" s="269"/>
      <c r="AK295" s="269"/>
      <c r="AL295" s="269"/>
      <c r="AM295" s="285"/>
      <c r="AN295" s="285"/>
      <c r="AO295" s="285"/>
      <c r="AP295" s="285"/>
      <c r="AQ295" s="285"/>
      <c r="AR295" s="285"/>
      <c r="AS295" s="276"/>
      <c r="AT295" s="276"/>
      <c r="AU295" s="276"/>
      <c r="AV295" s="276"/>
      <c r="AW295" s="276"/>
      <c r="AX295" s="232"/>
      <c r="AY295" s="232"/>
      <c r="AZ295" s="232"/>
      <c r="BA295" s="232"/>
      <c r="BB295" s="232"/>
      <c r="BC295" s="232"/>
      <c r="BD295" s="232"/>
      <c r="BE295" s="232"/>
      <c r="BF295" s="232"/>
      <c r="BG295" s="232"/>
      <c r="BH295" s="232"/>
    </row>
    <row r="296" spans="6:60" x14ac:dyDescent="0.15">
      <c r="F296" s="269"/>
      <c r="G296" s="271"/>
      <c r="H296" s="273"/>
      <c r="I296" s="273"/>
      <c r="J296" s="273"/>
      <c r="K296" s="273"/>
      <c r="L296" s="285"/>
      <c r="M296" s="285"/>
      <c r="N296" s="285"/>
      <c r="O296" s="285"/>
      <c r="P296" s="285"/>
      <c r="Q296" s="285"/>
      <c r="R296" s="285"/>
      <c r="S296" s="285"/>
      <c r="T296" s="285"/>
      <c r="U296" s="285"/>
      <c r="V296" s="285"/>
      <c r="W296" s="285"/>
      <c r="X296" s="285"/>
      <c r="Y296" s="285"/>
      <c r="Z296" s="285"/>
      <c r="AA296" s="285"/>
      <c r="AB296" s="285"/>
      <c r="AC296" s="285"/>
      <c r="AD296" s="285"/>
      <c r="AE296" s="285"/>
      <c r="AF296" s="285"/>
      <c r="AG296" s="269"/>
      <c r="AH296" s="269"/>
      <c r="AI296" s="269"/>
      <c r="AJ296" s="269"/>
      <c r="AK296" s="269"/>
      <c r="AL296" s="269"/>
      <c r="AM296" s="285"/>
      <c r="AN296" s="285"/>
      <c r="AO296" s="285"/>
      <c r="AP296" s="285"/>
      <c r="AQ296" s="285"/>
      <c r="AR296" s="285"/>
      <c r="AS296" s="276"/>
      <c r="AT296" s="276"/>
      <c r="AU296" s="276"/>
      <c r="AV296" s="276"/>
      <c r="AW296" s="276"/>
      <c r="AX296" s="232"/>
      <c r="AY296" s="232"/>
      <c r="AZ296" s="232"/>
      <c r="BA296" s="232"/>
      <c r="BB296" s="232"/>
      <c r="BC296" s="232"/>
      <c r="BD296" s="232"/>
      <c r="BE296" s="232"/>
      <c r="BF296" s="232"/>
      <c r="BG296" s="232"/>
      <c r="BH296" s="232"/>
    </row>
    <row r="297" spans="6:60" x14ac:dyDescent="0.15">
      <c r="F297" s="269"/>
      <c r="G297" s="271"/>
      <c r="H297" s="273"/>
      <c r="I297" s="273"/>
      <c r="J297" s="273"/>
      <c r="K297" s="273"/>
      <c r="L297" s="285"/>
      <c r="M297" s="285"/>
      <c r="N297" s="285"/>
      <c r="O297" s="285"/>
      <c r="P297" s="285"/>
      <c r="Q297" s="285"/>
      <c r="R297" s="285"/>
      <c r="S297" s="285"/>
      <c r="T297" s="285"/>
      <c r="U297" s="285"/>
      <c r="V297" s="285"/>
      <c r="W297" s="285"/>
      <c r="X297" s="285"/>
      <c r="Y297" s="285"/>
      <c r="Z297" s="285"/>
      <c r="AA297" s="285"/>
      <c r="AB297" s="285"/>
      <c r="AC297" s="285"/>
      <c r="AD297" s="285"/>
      <c r="AE297" s="285"/>
      <c r="AF297" s="285"/>
      <c r="AG297" s="269"/>
      <c r="AH297" s="269"/>
      <c r="AI297" s="269"/>
      <c r="AJ297" s="269"/>
      <c r="AK297" s="269"/>
      <c r="AL297" s="269"/>
      <c r="AM297" s="285"/>
      <c r="AN297" s="285"/>
      <c r="AO297" s="285"/>
      <c r="AP297" s="285"/>
      <c r="AQ297" s="285"/>
      <c r="AR297" s="285"/>
      <c r="AS297" s="276"/>
      <c r="AT297" s="276"/>
      <c r="AU297" s="276"/>
      <c r="AV297" s="276"/>
      <c r="AW297" s="276"/>
      <c r="AX297" s="232"/>
      <c r="AY297" s="232"/>
      <c r="AZ297" s="232"/>
      <c r="BA297" s="232"/>
      <c r="BB297" s="232"/>
      <c r="BC297" s="232"/>
      <c r="BD297" s="232"/>
      <c r="BE297" s="232"/>
      <c r="BF297" s="232"/>
      <c r="BG297" s="232"/>
      <c r="BH297" s="232"/>
    </row>
    <row r="298" spans="6:60" x14ac:dyDescent="0.15">
      <c r="F298" s="269"/>
      <c r="G298" s="271"/>
      <c r="H298" s="273"/>
      <c r="I298" s="273"/>
      <c r="J298" s="273"/>
      <c r="K298" s="273"/>
      <c r="L298" s="285"/>
      <c r="M298" s="285"/>
      <c r="N298" s="285"/>
      <c r="O298" s="285"/>
      <c r="P298" s="285"/>
      <c r="Q298" s="285"/>
      <c r="R298" s="285"/>
      <c r="S298" s="285"/>
      <c r="T298" s="285"/>
      <c r="U298" s="285"/>
      <c r="V298" s="285"/>
      <c r="W298" s="285"/>
      <c r="X298" s="285"/>
      <c r="Y298" s="285"/>
      <c r="Z298" s="285"/>
      <c r="AA298" s="285"/>
      <c r="AB298" s="285"/>
      <c r="AC298" s="285"/>
      <c r="AD298" s="285"/>
      <c r="AE298" s="285"/>
      <c r="AF298" s="285"/>
      <c r="AG298" s="269"/>
      <c r="AH298" s="269"/>
      <c r="AI298" s="269"/>
      <c r="AJ298" s="269"/>
      <c r="AK298" s="269"/>
      <c r="AL298" s="269"/>
      <c r="AM298" s="285"/>
      <c r="AN298" s="285"/>
      <c r="AO298" s="285"/>
      <c r="AP298" s="285"/>
      <c r="AQ298" s="285"/>
      <c r="AR298" s="285"/>
      <c r="AS298" s="276"/>
      <c r="AT298" s="276"/>
      <c r="AU298" s="276"/>
      <c r="AV298" s="276"/>
      <c r="AW298" s="276"/>
      <c r="AX298" s="232"/>
      <c r="AY298" s="232"/>
      <c r="AZ298" s="232"/>
      <c r="BA298" s="232"/>
      <c r="BB298" s="232"/>
      <c r="BC298" s="232"/>
      <c r="BD298" s="232"/>
      <c r="BE298" s="232"/>
      <c r="BF298" s="232"/>
      <c r="BG298" s="232"/>
      <c r="BH298" s="232"/>
    </row>
    <row r="299" spans="6:60" x14ac:dyDescent="0.15">
      <c r="F299" s="269"/>
      <c r="G299" s="271"/>
      <c r="H299" s="273"/>
      <c r="I299" s="273"/>
      <c r="J299" s="273"/>
      <c r="K299" s="273"/>
      <c r="L299" s="285"/>
      <c r="M299" s="285"/>
      <c r="N299" s="285"/>
      <c r="O299" s="285"/>
      <c r="P299" s="285"/>
      <c r="Q299" s="285"/>
      <c r="R299" s="285"/>
      <c r="S299" s="285"/>
      <c r="T299" s="285"/>
      <c r="U299" s="285"/>
      <c r="V299" s="285"/>
      <c r="W299" s="285"/>
      <c r="X299" s="285"/>
      <c r="Y299" s="285"/>
      <c r="Z299" s="285"/>
      <c r="AA299" s="285"/>
      <c r="AB299" s="285"/>
      <c r="AC299" s="285"/>
      <c r="AD299" s="285"/>
      <c r="AE299" s="285"/>
      <c r="AF299" s="285"/>
      <c r="AG299" s="269"/>
      <c r="AH299" s="269"/>
      <c r="AI299" s="269"/>
      <c r="AJ299" s="269"/>
      <c r="AK299" s="269"/>
      <c r="AL299" s="269"/>
      <c r="AM299" s="285"/>
      <c r="AN299" s="285"/>
      <c r="AO299" s="285"/>
      <c r="AP299" s="285"/>
      <c r="AQ299" s="285"/>
      <c r="AR299" s="285"/>
      <c r="AS299" s="276"/>
      <c r="AT299" s="276"/>
      <c r="AU299" s="276"/>
      <c r="AV299" s="276"/>
      <c r="AW299" s="276"/>
      <c r="AX299" s="232"/>
      <c r="AY299" s="232"/>
      <c r="AZ299" s="232"/>
      <c r="BA299" s="232"/>
      <c r="BB299" s="232"/>
      <c r="BC299" s="232"/>
      <c r="BD299" s="232"/>
      <c r="BE299" s="232"/>
      <c r="BF299" s="232"/>
      <c r="BG299" s="232"/>
      <c r="BH299" s="232"/>
    </row>
    <row r="300" spans="6:60" x14ac:dyDescent="0.15">
      <c r="F300" s="269"/>
      <c r="G300" s="271"/>
      <c r="H300" s="273"/>
      <c r="I300" s="273"/>
      <c r="J300" s="273"/>
      <c r="K300" s="273"/>
      <c r="L300" s="285"/>
      <c r="M300" s="285"/>
      <c r="N300" s="285"/>
      <c r="O300" s="285"/>
      <c r="P300" s="285"/>
      <c r="Q300" s="285"/>
      <c r="R300" s="285"/>
      <c r="S300" s="285"/>
      <c r="T300" s="285"/>
      <c r="U300" s="285"/>
      <c r="V300" s="285"/>
      <c r="W300" s="285"/>
      <c r="X300" s="285"/>
      <c r="Y300" s="285"/>
      <c r="Z300" s="285"/>
      <c r="AA300" s="285"/>
      <c r="AB300" s="285"/>
      <c r="AC300" s="285"/>
      <c r="AD300" s="285"/>
      <c r="AE300" s="285"/>
      <c r="AF300" s="285"/>
      <c r="AG300" s="269"/>
      <c r="AH300" s="269"/>
      <c r="AI300" s="269"/>
      <c r="AJ300" s="269"/>
      <c r="AK300" s="269"/>
      <c r="AL300" s="269"/>
      <c r="AM300" s="285"/>
      <c r="AN300" s="285"/>
      <c r="AO300" s="285"/>
      <c r="AP300" s="285"/>
      <c r="AQ300" s="285"/>
      <c r="AR300" s="285"/>
      <c r="AS300" s="276"/>
      <c r="AT300" s="276"/>
      <c r="AU300" s="276"/>
      <c r="AV300" s="276"/>
      <c r="AW300" s="276"/>
      <c r="AX300" s="232"/>
      <c r="AY300" s="232"/>
      <c r="AZ300" s="232"/>
      <c r="BA300" s="232"/>
      <c r="BB300" s="232"/>
      <c r="BC300" s="232"/>
      <c r="BD300" s="232"/>
      <c r="BE300" s="232"/>
      <c r="BF300" s="232"/>
      <c r="BG300" s="232"/>
      <c r="BH300" s="232"/>
    </row>
    <row r="301" spans="6:60" x14ac:dyDescent="0.15">
      <c r="F301" s="269"/>
      <c r="G301" s="271"/>
      <c r="H301" s="273"/>
      <c r="I301" s="273"/>
      <c r="J301" s="273"/>
      <c r="K301" s="273"/>
      <c r="L301" s="285"/>
      <c r="M301" s="285"/>
      <c r="N301" s="285"/>
      <c r="O301" s="285"/>
      <c r="P301" s="285"/>
      <c r="Q301" s="285"/>
      <c r="R301" s="285"/>
      <c r="S301" s="285"/>
      <c r="T301" s="285"/>
      <c r="U301" s="285"/>
      <c r="V301" s="285"/>
      <c r="W301" s="285"/>
      <c r="X301" s="285"/>
      <c r="Y301" s="285"/>
      <c r="Z301" s="285"/>
      <c r="AA301" s="285"/>
      <c r="AB301" s="285"/>
      <c r="AC301" s="285"/>
      <c r="AD301" s="285"/>
      <c r="AE301" s="285"/>
      <c r="AF301" s="285"/>
      <c r="AG301" s="269"/>
      <c r="AH301" s="269"/>
      <c r="AI301" s="269"/>
      <c r="AJ301" s="269"/>
      <c r="AK301" s="269"/>
      <c r="AL301" s="269"/>
      <c r="AM301" s="285"/>
      <c r="AN301" s="285"/>
      <c r="AO301" s="285"/>
      <c r="AP301" s="285"/>
      <c r="AQ301" s="285"/>
      <c r="AR301" s="285"/>
      <c r="AS301" s="276"/>
      <c r="AT301" s="276"/>
      <c r="AU301" s="276"/>
      <c r="AV301" s="276"/>
      <c r="AW301" s="276"/>
      <c r="AX301" s="232"/>
      <c r="AY301" s="232"/>
      <c r="AZ301" s="232"/>
      <c r="BA301" s="232"/>
      <c r="BB301" s="232"/>
      <c r="BC301" s="232"/>
      <c r="BD301" s="232"/>
      <c r="BE301" s="232"/>
      <c r="BF301" s="232"/>
      <c r="BG301" s="232"/>
      <c r="BH301" s="232"/>
    </row>
    <row r="302" spans="6:60" x14ac:dyDescent="0.15">
      <c r="F302" s="269"/>
      <c r="G302" s="271"/>
      <c r="H302" s="273"/>
      <c r="I302" s="273"/>
      <c r="J302" s="273"/>
      <c r="K302" s="273"/>
      <c r="L302" s="285"/>
      <c r="M302" s="285"/>
      <c r="N302" s="285"/>
      <c r="O302" s="285"/>
      <c r="P302" s="285"/>
      <c r="Q302" s="285"/>
      <c r="R302" s="285"/>
      <c r="S302" s="285"/>
      <c r="T302" s="285"/>
      <c r="U302" s="285"/>
      <c r="V302" s="285"/>
      <c r="W302" s="285"/>
      <c r="X302" s="285"/>
      <c r="Y302" s="285"/>
      <c r="Z302" s="285"/>
      <c r="AA302" s="285"/>
      <c r="AB302" s="285"/>
      <c r="AC302" s="285"/>
      <c r="AD302" s="285"/>
      <c r="AE302" s="285"/>
      <c r="AF302" s="285"/>
      <c r="AG302" s="269"/>
      <c r="AH302" s="269"/>
      <c r="AI302" s="269"/>
      <c r="AJ302" s="269"/>
      <c r="AK302" s="269"/>
      <c r="AL302" s="269"/>
      <c r="AM302" s="285"/>
      <c r="AN302" s="285"/>
      <c r="AO302" s="285"/>
      <c r="AP302" s="285"/>
      <c r="AQ302" s="285"/>
      <c r="AR302" s="285"/>
      <c r="AS302" s="276"/>
      <c r="AT302" s="276"/>
      <c r="AU302" s="276"/>
      <c r="AV302" s="276"/>
      <c r="AW302" s="276"/>
      <c r="AX302" s="232"/>
      <c r="AY302" s="232"/>
      <c r="AZ302" s="232"/>
      <c r="BA302" s="232"/>
      <c r="BB302" s="232"/>
      <c r="BC302" s="232"/>
      <c r="BD302" s="232"/>
      <c r="BE302" s="232"/>
      <c r="BF302" s="232"/>
      <c r="BG302" s="232"/>
      <c r="BH302" s="232"/>
    </row>
    <row r="303" spans="6:60" x14ac:dyDescent="0.15">
      <c r="F303" s="269"/>
      <c r="G303" s="271"/>
      <c r="H303" s="273"/>
      <c r="I303" s="273"/>
      <c r="J303" s="273"/>
      <c r="K303" s="273"/>
      <c r="L303" s="285"/>
      <c r="M303" s="285"/>
      <c r="N303" s="285"/>
      <c r="O303" s="285"/>
      <c r="P303" s="285"/>
      <c r="Q303" s="285"/>
      <c r="R303" s="285"/>
      <c r="S303" s="285"/>
      <c r="T303" s="285"/>
      <c r="U303" s="285"/>
      <c r="V303" s="285"/>
      <c r="W303" s="285"/>
      <c r="X303" s="285"/>
      <c r="Y303" s="285"/>
      <c r="Z303" s="285"/>
      <c r="AA303" s="285"/>
      <c r="AB303" s="285"/>
      <c r="AC303" s="285"/>
      <c r="AD303" s="285"/>
      <c r="AE303" s="285"/>
      <c r="AF303" s="285"/>
      <c r="AG303" s="269"/>
      <c r="AH303" s="269"/>
      <c r="AI303" s="269"/>
      <c r="AJ303" s="269"/>
      <c r="AK303" s="269"/>
      <c r="AL303" s="269"/>
      <c r="AM303" s="285"/>
      <c r="AN303" s="285"/>
      <c r="AO303" s="285"/>
      <c r="AP303" s="285"/>
      <c r="AQ303" s="285"/>
      <c r="AR303" s="285"/>
      <c r="AS303" s="276"/>
      <c r="AT303" s="276"/>
      <c r="AU303" s="276"/>
      <c r="AV303" s="276"/>
      <c r="AW303" s="276"/>
      <c r="AX303" s="232"/>
      <c r="AY303" s="232"/>
      <c r="AZ303" s="232"/>
      <c r="BA303" s="232"/>
      <c r="BB303" s="232"/>
      <c r="BC303" s="232"/>
      <c r="BD303" s="232"/>
      <c r="BE303" s="232"/>
      <c r="BF303" s="232"/>
      <c r="BG303" s="232"/>
      <c r="BH303" s="232"/>
    </row>
    <row r="304" spans="6:60" x14ac:dyDescent="0.15">
      <c r="F304" s="269"/>
      <c r="G304" s="271"/>
      <c r="H304" s="273"/>
      <c r="I304" s="273"/>
      <c r="J304" s="273"/>
      <c r="K304" s="273"/>
      <c r="L304" s="285"/>
      <c r="M304" s="285"/>
      <c r="N304" s="285"/>
      <c r="O304" s="285"/>
      <c r="P304" s="285"/>
      <c r="Q304" s="285"/>
      <c r="R304" s="285"/>
      <c r="S304" s="285"/>
      <c r="T304" s="285"/>
      <c r="U304" s="285"/>
      <c r="V304" s="285"/>
      <c r="W304" s="285"/>
      <c r="X304" s="285"/>
      <c r="Y304" s="285"/>
      <c r="Z304" s="285"/>
      <c r="AA304" s="285"/>
      <c r="AB304" s="285"/>
      <c r="AC304" s="285"/>
      <c r="AD304" s="285"/>
      <c r="AE304" s="285"/>
      <c r="AF304" s="285"/>
      <c r="AG304" s="269"/>
      <c r="AH304" s="269"/>
      <c r="AI304" s="269"/>
      <c r="AJ304" s="269"/>
      <c r="AK304" s="269"/>
      <c r="AL304" s="269"/>
      <c r="AM304" s="285"/>
      <c r="AN304" s="285"/>
      <c r="AO304" s="285"/>
      <c r="AP304" s="285"/>
      <c r="AQ304" s="285"/>
      <c r="AR304" s="285"/>
      <c r="AS304" s="276"/>
      <c r="AT304" s="276"/>
      <c r="AU304" s="276"/>
      <c r="AV304" s="276"/>
      <c r="AW304" s="276"/>
      <c r="AX304" s="232"/>
      <c r="AY304" s="232"/>
      <c r="AZ304" s="232"/>
      <c r="BA304" s="232"/>
      <c r="BB304" s="232"/>
      <c r="BC304" s="232"/>
      <c r="BD304" s="232"/>
      <c r="BE304" s="232"/>
      <c r="BF304" s="232"/>
      <c r="BG304" s="232"/>
      <c r="BH304" s="232"/>
    </row>
    <row r="305" spans="6:60" x14ac:dyDescent="0.15">
      <c r="F305" s="269"/>
      <c r="G305" s="271"/>
      <c r="H305" s="273"/>
      <c r="I305" s="273"/>
      <c r="J305" s="273"/>
      <c r="K305" s="273"/>
      <c r="L305" s="285"/>
      <c r="M305" s="285"/>
      <c r="N305" s="285"/>
      <c r="O305" s="285"/>
      <c r="P305" s="285"/>
      <c r="Q305" s="285"/>
      <c r="R305" s="285"/>
      <c r="S305" s="285"/>
      <c r="T305" s="285"/>
      <c r="U305" s="285"/>
      <c r="V305" s="285"/>
      <c r="W305" s="285"/>
      <c r="X305" s="285"/>
      <c r="Y305" s="285"/>
      <c r="Z305" s="285"/>
      <c r="AA305" s="285"/>
      <c r="AB305" s="285"/>
      <c r="AC305" s="285"/>
      <c r="AD305" s="285"/>
      <c r="AE305" s="285"/>
      <c r="AF305" s="285"/>
      <c r="AG305" s="269"/>
      <c r="AH305" s="269"/>
      <c r="AI305" s="269"/>
      <c r="AJ305" s="269"/>
      <c r="AK305" s="269"/>
      <c r="AL305" s="269"/>
      <c r="AM305" s="285"/>
      <c r="AN305" s="285"/>
      <c r="AO305" s="285"/>
      <c r="AP305" s="285"/>
      <c r="AQ305" s="285"/>
      <c r="AR305" s="285"/>
      <c r="AS305" s="276"/>
      <c r="AT305" s="276"/>
      <c r="AU305" s="276"/>
      <c r="AV305" s="276"/>
      <c r="AW305" s="276"/>
      <c r="AX305" s="232"/>
      <c r="AY305" s="232"/>
      <c r="AZ305" s="232"/>
      <c r="BA305" s="232"/>
      <c r="BB305" s="232"/>
      <c r="BC305" s="232"/>
      <c r="BD305" s="232"/>
      <c r="BE305" s="232"/>
      <c r="BF305" s="232"/>
      <c r="BG305" s="232"/>
      <c r="BH305" s="232"/>
    </row>
    <row r="306" spans="6:60" x14ac:dyDescent="0.15">
      <c r="F306" s="269"/>
      <c r="G306" s="271"/>
      <c r="H306" s="273"/>
      <c r="I306" s="273"/>
      <c r="J306" s="273"/>
      <c r="K306" s="273"/>
      <c r="L306" s="285"/>
      <c r="M306" s="285"/>
      <c r="N306" s="285"/>
      <c r="O306" s="285"/>
      <c r="P306" s="285"/>
      <c r="Q306" s="285"/>
      <c r="R306" s="285"/>
      <c r="S306" s="285"/>
      <c r="T306" s="285"/>
      <c r="U306" s="285"/>
      <c r="V306" s="285"/>
      <c r="W306" s="285"/>
      <c r="X306" s="285"/>
      <c r="Y306" s="285"/>
      <c r="Z306" s="285"/>
      <c r="AA306" s="285"/>
      <c r="AB306" s="285"/>
      <c r="AC306" s="285"/>
      <c r="AD306" s="285"/>
      <c r="AE306" s="285"/>
      <c r="AF306" s="285"/>
      <c r="AG306" s="269"/>
      <c r="AH306" s="269"/>
      <c r="AI306" s="269"/>
      <c r="AJ306" s="269"/>
      <c r="AK306" s="269"/>
      <c r="AL306" s="269"/>
      <c r="AM306" s="285"/>
      <c r="AN306" s="285"/>
      <c r="AO306" s="285"/>
      <c r="AP306" s="285"/>
      <c r="AQ306" s="285"/>
      <c r="AR306" s="285"/>
      <c r="AS306" s="276"/>
      <c r="AT306" s="276"/>
      <c r="AU306" s="276"/>
      <c r="AV306" s="276"/>
      <c r="AW306" s="276"/>
      <c r="AX306" s="232"/>
      <c r="AY306" s="232"/>
      <c r="AZ306" s="232"/>
      <c r="BA306" s="232"/>
      <c r="BB306" s="232"/>
      <c r="BC306" s="232"/>
      <c r="BD306" s="232"/>
      <c r="BE306" s="232"/>
      <c r="BF306" s="232"/>
      <c r="BG306" s="232"/>
      <c r="BH306" s="232"/>
    </row>
    <row r="307" spans="6:60" x14ac:dyDescent="0.15">
      <c r="F307" s="269"/>
      <c r="G307" s="271"/>
      <c r="H307" s="273"/>
      <c r="I307" s="273"/>
      <c r="J307" s="273"/>
      <c r="K307" s="273"/>
      <c r="L307" s="285"/>
      <c r="M307" s="285"/>
      <c r="N307" s="285"/>
      <c r="O307" s="285"/>
      <c r="P307" s="285"/>
      <c r="Q307" s="285"/>
      <c r="R307" s="285"/>
      <c r="S307" s="285"/>
      <c r="T307" s="285"/>
      <c r="U307" s="285"/>
      <c r="V307" s="285"/>
      <c r="W307" s="285"/>
      <c r="X307" s="285"/>
      <c r="Y307" s="285"/>
      <c r="Z307" s="285"/>
      <c r="AA307" s="285"/>
      <c r="AB307" s="285"/>
      <c r="AC307" s="285"/>
      <c r="AD307" s="285"/>
      <c r="AE307" s="285"/>
      <c r="AF307" s="285"/>
      <c r="AG307" s="269"/>
      <c r="AH307" s="269"/>
      <c r="AI307" s="269"/>
      <c r="AJ307" s="269"/>
      <c r="AK307" s="269"/>
      <c r="AL307" s="269"/>
      <c r="AM307" s="285"/>
      <c r="AN307" s="285"/>
      <c r="AO307" s="285"/>
      <c r="AP307" s="285"/>
      <c r="AQ307" s="285"/>
      <c r="AR307" s="285"/>
      <c r="AS307" s="276"/>
      <c r="AT307" s="276"/>
      <c r="AU307" s="276"/>
      <c r="AV307" s="276"/>
      <c r="AW307" s="276"/>
      <c r="AX307" s="232"/>
      <c r="AY307" s="232"/>
      <c r="AZ307" s="232"/>
      <c r="BA307" s="232"/>
      <c r="BB307" s="232"/>
      <c r="BC307" s="232"/>
      <c r="BD307" s="232"/>
      <c r="BE307" s="232"/>
      <c r="BF307" s="232"/>
      <c r="BG307" s="232"/>
      <c r="BH307" s="232"/>
    </row>
    <row r="308" spans="6:60" x14ac:dyDescent="0.15">
      <c r="F308" s="269"/>
      <c r="G308" s="271"/>
      <c r="H308" s="273"/>
      <c r="I308" s="273"/>
      <c r="J308" s="273"/>
      <c r="K308" s="273"/>
      <c r="L308" s="285"/>
      <c r="M308" s="285"/>
      <c r="N308" s="285"/>
      <c r="O308" s="285"/>
      <c r="P308" s="285"/>
      <c r="Q308" s="285"/>
      <c r="R308" s="285"/>
      <c r="S308" s="285"/>
      <c r="T308" s="285"/>
      <c r="U308" s="285"/>
      <c r="V308" s="285"/>
      <c r="W308" s="285"/>
      <c r="X308" s="285"/>
      <c r="Y308" s="285"/>
      <c r="Z308" s="285"/>
      <c r="AA308" s="285"/>
      <c r="AB308" s="285"/>
      <c r="AC308" s="285"/>
      <c r="AD308" s="285"/>
      <c r="AE308" s="285"/>
      <c r="AF308" s="285"/>
      <c r="AG308" s="269"/>
      <c r="AH308" s="269"/>
      <c r="AI308" s="269"/>
      <c r="AJ308" s="269"/>
      <c r="AK308" s="269"/>
      <c r="AL308" s="269"/>
      <c r="AM308" s="285"/>
      <c r="AN308" s="285"/>
      <c r="AO308" s="285"/>
      <c r="AP308" s="285"/>
      <c r="AQ308" s="285"/>
      <c r="AR308" s="285"/>
      <c r="AS308" s="276"/>
      <c r="AT308" s="276"/>
      <c r="AU308" s="276"/>
      <c r="AV308" s="276"/>
      <c r="AW308" s="276"/>
      <c r="AX308" s="232"/>
      <c r="AY308" s="232"/>
      <c r="AZ308" s="232"/>
      <c r="BA308" s="232"/>
      <c r="BB308" s="232"/>
      <c r="BC308" s="232"/>
      <c r="BD308" s="232"/>
      <c r="BE308" s="232"/>
      <c r="BF308" s="232"/>
      <c r="BG308" s="232"/>
      <c r="BH308" s="232"/>
    </row>
    <row r="309" spans="6:60" x14ac:dyDescent="0.15">
      <c r="F309" s="269"/>
      <c r="G309" s="271"/>
      <c r="H309" s="273"/>
      <c r="I309" s="273"/>
      <c r="J309" s="273"/>
      <c r="K309" s="273"/>
      <c r="L309" s="285"/>
      <c r="M309" s="285"/>
      <c r="N309" s="285"/>
      <c r="O309" s="285"/>
      <c r="P309" s="285"/>
      <c r="Q309" s="285"/>
      <c r="R309" s="285"/>
      <c r="S309" s="285"/>
      <c r="T309" s="285"/>
      <c r="U309" s="285"/>
      <c r="V309" s="285"/>
      <c r="W309" s="285"/>
      <c r="X309" s="285"/>
      <c r="Y309" s="285"/>
      <c r="Z309" s="285"/>
      <c r="AA309" s="285"/>
      <c r="AB309" s="285"/>
      <c r="AC309" s="285"/>
      <c r="AD309" s="285"/>
      <c r="AE309" s="285"/>
      <c r="AF309" s="285"/>
      <c r="AG309" s="269"/>
      <c r="AH309" s="269"/>
      <c r="AI309" s="269"/>
      <c r="AJ309" s="269"/>
      <c r="AK309" s="269"/>
      <c r="AL309" s="269"/>
      <c r="AM309" s="285"/>
      <c r="AN309" s="285"/>
      <c r="AO309" s="285"/>
      <c r="AP309" s="285"/>
      <c r="AQ309" s="285"/>
      <c r="AR309" s="285"/>
      <c r="AS309" s="276"/>
      <c r="AT309" s="276"/>
      <c r="AU309" s="276"/>
      <c r="AV309" s="276"/>
      <c r="AW309" s="276"/>
      <c r="AX309" s="232"/>
      <c r="AY309" s="232"/>
      <c r="AZ309" s="232"/>
      <c r="BA309" s="232"/>
      <c r="BB309" s="232"/>
      <c r="BC309" s="232"/>
      <c r="BD309" s="232"/>
      <c r="BE309" s="232"/>
      <c r="BF309" s="232"/>
      <c r="BG309" s="232"/>
      <c r="BH309" s="232"/>
    </row>
    <row r="310" spans="6:60" x14ac:dyDescent="0.15">
      <c r="F310" s="269"/>
      <c r="G310" s="271"/>
      <c r="H310" s="273"/>
      <c r="I310" s="273"/>
      <c r="J310" s="273"/>
      <c r="K310" s="273"/>
      <c r="L310" s="285"/>
      <c r="M310" s="285"/>
      <c r="N310" s="285"/>
      <c r="O310" s="285"/>
      <c r="P310" s="285"/>
      <c r="Q310" s="285"/>
      <c r="R310" s="285"/>
      <c r="S310" s="285"/>
      <c r="T310" s="285"/>
      <c r="U310" s="285"/>
      <c r="V310" s="285"/>
      <c r="W310" s="285"/>
      <c r="X310" s="285"/>
      <c r="Y310" s="285"/>
      <c r="Z310" s="285"/>
      <c r="AA310" s="285"/>
      <c r="AB310" s="285"/>
      <c r="AC310" s="285"/>
      <c r="AD310" s="285"/>
      <c r="AE310" s="285"/>
      <c r="AF310" s="285"/>
      <c r="AG310" s="269"/>
      <c r="AH310" s="269"/>
      <c r="AI310" s="269"/>
      <c r="AJ310" s="269"/>
      <c r="AK310" s="269"/>
      <c r="AL310" s="269"/>
      <c r="AM310" s="285"/>
      <c r="AN310" s="285"/>
      <c r="AO310" s="285"/>
      <c r="AP310" s="285"/>
      <c r="AQ310" s="285"/>
      <c r="AR310" s="285"/>
      <c r="AS310" s="276"/>
      <c r="AT310" s="276"/>
      <c r="AU310" s="276"/>
      <c r="AV310" s="276"/>
      <c r="AW310" s="276"/>
      <c r="AX310" s="232"/>
      <c r="AY310" s="232"/>
      <c r="AZ310" s="232"/>
      <c r="BA310" s="232"/>
      <c r="BB310" s="232"/>
      <c r="BC310" s="232"/>
      <c r="BD310" s="232"/>
      <c r="BE310" s="232"/>
      <c r="BF310" s="232"/>
      <c r="BG310" s="232"/>
      <c r="BH310" s="232"/>
    </row>
    <row r="311" spans="6:60" x14ac:dyDescent="0.15">
      <c r="F311" s="269"/>
      <c r="G311" s="271"/>
      <c r="H311" s="273"/>
      <c r="I311" s="273"/>
      <c r="J311" s="273"/>
      <c r="K311" s="273"/>
      <c r="L311" s="285"/>
      <c r="M311" s="285"/>
      <c r="N311" s="285"/>
      <c r="O311" s="285"/>
      <c r="P311" s="285"/>
      <c r="Q311" s="285"/>
      <c r="R311" s="285"/>
      <c r="S311" s="285"/>
      <c r="T311" s="285"/>
      <c r="U311" s="285"/>
      <c r="V311" s="285"/>
      <c r="W311" s="285"/>
      <c r="X311" s="285"/>
      <c r="Y311" s="285"/>
      <c r="Z311" s="285"/>
      <c r="AA311" s="285"/>
      <c r="AB311" s="285"/>
      <c r="AC311" s="285"/>
      <c r="AD311" s="285"/>
      <c r="AE311" s="285"/>
      <c r="AF311" s="285"/>
      <c r="AG311" s="269"/>
      <c r="AH311" s="269"/>
      <c r="AI311" s="269"/>
      <c r="AJ311" s="269"/>
      <c r="AK311" s="269"/>
      <c r="AL311" s="269"/>
      <c r="AM311" s="285"/>
      <c r="AN311" s="285"/>
      <c r="AO311" s="285"/>
      <c r="AP311" s="285"/>
      <c r="AQ311" s="285"/>
      <c r="AR311" s="285"/>
      <c r="AS311" s="276"/>
      <c r="AT311" s="276"/>
      <c r="AU311" s="276"/>
      <c r="AV311" s="276"/>
      <c r="AW311" s="276"/>
      <c r="AX311" s="232"/>
      <c r="AY311" s="232"/>
      <c r="AZ311" s="232"/>
      <c r="BA311" s="232"/>
      <c r="BB311" s="232"/>
      <c r="BC311" s="232"/>
      <c r="BD311" s="232"/>
      <c r="BE311" s="232"/>
      <c r="BF311" s="232"/>
      <c r="BG311" s="232"/>
      <c r="BH311" s="232"/>
    </row>
    <row r="312" spans="6:60" x14ac:dyDescent="0.15">
      <c r="F312" s="269"/>
      <c r="G312" s="271"/>
      <c r="H312" s="273"/>
      <c r="I312" s="273"/>
      <c r="J312" s="273"/>
      <c r="K312" s="273"/>
      <c r="L312" s="285"/>
      <c r="M312" s="285"/>
      <c r="N312" s="285"/>
      <c r="O312" s="285"/>
      <c r="P312" s="285"/>
      <c r="Q312" s="285"/>
      <c r="R312" s="285"/>
      <c r="S312" s="285"/>
      <c r="T312" s="285"/>
      <c r="U312" s="285"/>
      <c r="V312" s="285"/>
      <c r="W312" s="285"/>
      <c r="X312" s="285"/>
      <c r="Y312" s="285"/>
      <c r="Z312" s="285"/>
      <c r="AA312" s="285"/>
      <c r="AB312" s="285"/>
      <c r="AC312" s="285"/>
      <c r="AD312" s="285"/>
      <c r="AE312" s="285"/>
      <c r="AF312" s="285"/>
      <c r="AG312" s="269"/>
      <c r="AH312" s="269"/>
      <c r="AI312" s="269"/>
      <c r="AJ312" s="269"/>
      <c r="AK312" s="269"/>
      <c r="AL312" s="269"/>
      <c r="AM312" s="285"/>
      <c r="AN312" s="285"/>
      <c r="AO312" s="285"/>
      <c r="AP312" s="285"/>
      <c r="AQ312" s="285"/>
      <c r="AR312" s="285"/>
      <c r="AS312" s="276"/>
      <c r="AT312" s="276"/>
      <c r="AU312" s="276"/>
      <c r="AV312" s="276"/>
      <c r="AW312" s="276"/>
      <c r="AX312" s="232"/>
      <c r="AY312" s="232"/>
      <c r="AZ312" s="232"/>
      <c r="BA312" s="232"/>
      <c r="BB312" s="232"/>
      <c r="BC312" s="232"/>
      <c r="BD312" s="232"/>
      <c r="BE312" s="232"/>
      <c r="BF312" s="232"/>
      <c r="BG312" s="232"/>
      <c r="BH312" s="232"/>
    </row>
    <row r="313" spans="6:60" x14ac:dyDescent="0.15">
      <c r="F313" s="269"/>
      <c r="G313" s="271"/>
      <c r="H313" s="273"/>
      <c r="I313" s="273"/>
      <c r="J313" s="273"/>
      <c r="K313" s="273"/>
      <c r="L313" s="285"/>
      <c r="M313" s="285"/>
      <c r="N313" s="285"/>
      <c r="O313" s="285"/>
      <c r="P313" s="285"/>
      <c r="Q313" s="285"/>
      <c r="R313" s="285"/>
      <c r="S313" s="285"/>
      <c r="T313" s="285"/>
      <c r="U313" s="285"/>
      <c r="V313" s="285"/>
      <c r="W313" s="285"/>
      <c r="X313" s="285"/>
      <c r="Y313" s="285"/>
      <c r="Z313" s="285"/>
      <c r="AA313" s="285"/>
      <c r="AB313" s="285"/>
      <c r="AC313" s="285"/>
      <c r="AD313" s="285"/>
      <c r="AE313" s="285"/>
      <c r="AF313" s="285"/>
      <c r="AG313" s="269"/>
      <c r="AH313" s="269"/>
      <c r="AI313" s="269"/>
      <c r="AJ313" s="269"/>
      <c r="AK313" s="269"/>
      <c r="AL313" s="269"/>
      <c r="AM313" s="285"/>
      <c r="AN313" s="285"/>
      <c r="AO313" s="285"/>
      <c r="AP313" s="285"/>
      <c r="AQ313" s="285"/>
      <c r="AR313" s="285"/>
      <c r="AS313" s="276"/>
      <c r="AT313" s="276"/>
      <c r="AU313" s="276"/>
      <c r="AV313" s="276"/>
      <c r="AW313" s="276"/>
      <c r="AX313" s="232"/>
      <c r="AY313" s="232"/>
      <c r="AZ313" s="232"/>
      <c r="BA313" s="232"/>
      <c r="BB313" s="232"/>
      <c r="BC313" s="232"/>
      <c r="BD313" s="232"/>
      <c r="BE313" s="232"/>
      <c r="BF313" s="232"/>
      <c r="BG313" s="232"/>
      <c r="BH313" s="232"/>
    </row>
    <row r="314" spans="6:60" x14ac:dyDescent="0.15">
      <c r="F314" s="269"/>
      <c r="G314" s="271"/>
      <c r="H314" s="273"/>
      <c r="I314" s="273"/>
      <c r="J314" s="273"/>
      <c r="K314" s="273"/>
      <c r="L314" s="285"/>
      <c r="M314" s="285"/>
      <c r="N314" s="285"/>
      <c r="O314" s="285"/>
      <c r="P314" s="285"/>
      <c r="Q314" s="285"/>
      <c r="R314" s="285"/>
      <c r="S314" s="285"/>
      <c r="T314" s="285"/>
      <c r="U314" s="285"/>
      <c r="V314" s="285"/>
      <c r="W314" s="285"/>
      <c r="X314" s="285"/>
      <c r="Y314" s="285"/>
      <c r="Z314" s="285"/>
      <c r="AA314" s="285"/>
      <c r="AB314" s="285"/>
      <c r="AC314" s="285"/>
      <c r="AD314" s="285"/>
      <c r="AE314" s="285"/>
      <c r="AF314" s="285"/>
      <c r="AG314" s="269"/>
      <c r="AH314" s="269"/>
      <c r="AI314" s="269"/>
      <c r="AJ314" s="269"/>
      <c r="AK314" s="269"/>
      <c r="AL314" s="269"/>
      <c r="AM314" s="285"/>
      <c r="AN314" s="285"/>
      <c r="AO314" s="285"/>
      <c r="AP314" s="285"/>
      <c r="AQ314" s="285"/>
      <c r="AR314" s="285"/>
      <c r="AS314" s="276"/>
      <c r="AT314" s="276"/>
      <c r="AU314" s="276"/>
      <c r="AV314" s="276"/>
      <c r="AW314" s="276"/>
      <c r="AX314" s="232"/>
      <c r="AY314" s="232"/>
      <c r="AZ314" s="232"/>
      <c r="BA314" s="232"/>
      <c r="BB314" s="232"/>
      <c r="BC314" s="232"/>
      <c r="BD314" s="232"/>
      <c r="BE314" s="232"/>
      <c r="BF314" s="232"/>
      <c r="BG314" s="232"/>
      <c r="BH314" s="232"/>
    </row>
    <row r="315" spans="6:60" x14ac:dyDescent="0.15">
      <c r="F315" s="269"/>
      <c r="G315" s="271"/>
      <c r="H315" s="273"/>
      <c r="I315" s="273"/>
      <c r="J315" s="273"/>
      <c r="K315" s="273"/>
      <c r="L315" s="285"/>
      <c r="M315" s="285"/>
      <c r="N315" s="285"/>
      <c r="O315" s="285"/>
      <c r="P315" s="285"/>
      <c r="Q315" s="285"/>
      <c r="R315" s="285"/>
      <c r="S315" s="285"/>
      <c r="T315" s="285"/>
      <c r="U315" s="285"/>
      <c r="V315" s="285"/>
      <c r="W315" s="285"/>
      <c r="X315" s="285"/>
      <c r="Y315" s="285"/>
      <c r="Z315" s="285"/>
      <c r="AA315" s="285"/>
      <c r="AB315" s="285"/>
      <c r="AC315" s="285"/>
      <c r="AD315" s="285"/>
      <c r="AE315" s="285"/>
      <c r="AF315" s="285"/>
      <c r="AG315" s="269"/>
      <c r="AH315" s="269"/>
      <c r="AI315" s="269"/>
      <c r="AJ315" s="269"/>
      <c r="AK315" s="269"/>
      <c r="AL315" s="269"/>
      <c r="AM315" s="285"/>
      <c r="AN315" s="285"/>
      <c r="AO315" s="285"/>
      <c r="AP315" s="285"/>
      <c r="AQ315" s="285"/>
      <c r="AR315" s="285"/>
      <c r="AS315" s="276"/>
      <c r="AT315" s="276"/>
      <c r="AU315" s="276"/>
      <c r="AV315" s="276"/>
      <c r="AW315" s="276"/>
      <c r="AX315" s="232"/>
      <c r="AY315" s="232"/>
      <c r="AZ315" s="232"/>
      <c r="BA315" s="232"/>
      <c r="BB315" s="232"/>
      <c r="BC315" s="232"/>
      <c r="BD315" s="232"/>
      <c r="BE315" s="232"/>
      <c r="BF315" s="232"/>
      <c r="BG315" s="232"/>
      <c r="BH315" s="232"/>
    </row>
    <row r="316" spans="6:60" x14ac:dyDescent="0.15">
      <c r="F316" s="269"/>
      <c r="G316" s="271"/>
      <c r="H316" s="273"/>
      <c r="I316" s="273"/>
      <c r="J316" s="273"/>
      <c r="K316" s="273"/>
      <c r="L316" s="285"/>
      <c r="M316" s="285"/>
      <c r="N316" s="285"/>
      <c r="O316" s="285"/>
      <c r="P316" s="285"/>
      <c r="Q316" s="285"/>
      <c r="R316" s="285"/>
      <c r="S316" s="285"/>
      <c r="T316" s="285"/>
      <c r="U316" s="285"/>
      <c r="V316" s="285"/>
      <c r="W316" s="285"/>
      <c r="X316" s="285"/>
      <c r="Y316" s="285"/>
      <c r="Z316" s="285"/>
      <c r="AA316" s="285"/>
      <c r="AB316" s="285"/>
      <c r="AC316" s="285"/>
      <c r="AD316" s="285"/>
      <c r="AE316" s="285"/>
      <c r="AF316" s="285"/>
      <c r="AG316" s="269"/>
      <c r="AH316" s="269"/>
      <c r="AI316" s="269"/>
      <c r="AJ316" s="269"/>
      <c r="AK316" s="269"/>
      <c r="AL316" s="269"/>
      <c r="AM316" s="285"/>
      <c r="AN316" s="285"/>
      <c r="AO316" s="285"/>
      <c r="AP316" s="285"/>
      <c r="AQ316" s="285"/>
      <c r="AR316" s="285"/>
      <c r="AS316" s="276"/>
      <c r="AT316" s="276"/>
      <c r="AU316" s="276"/>
      <c r="AV316" s="276"/>
      <c r="AW316" s="276"/>
      <c r="AX316" s="232"/>
      <c r="AY316" s="232"/>
      <c r="AZ316" s="232"/>
      <c r="BA316" s="232"/>
      <c r="BB316" s="232"/>
      <c r="BC316" s="232"/>
      <c r="BD316" s="232"/>
      <c r="BE316" s="232"/>
      <c r="BF316" s="232"/>
      <c r="BG316" s="232"/>
      <c r="BH316" s="232"/>
    </row>
    <row r="317" spans="6:60" x14ac:dyDescent="0.15">
      <c r="F317" s="269"/>
      <c r="G317" s="271"/>
      <c r="H317" s="273"/>
      <c r="I317" s="273"/>
      <c r="J317" s="273"/>
      <c r="K317" s="273"/>
      <c r="L317" s="285"/>
      <c r="M317" s="285"/>
      <c r="N317" s="285"/>
      <c r="O317" s="285"/>
      <c r="P317" s="285"/>
      <c r="Q317" s="285"/>
      <c r="R317" s="285"/>
      <c r="S317" s="285"/>
      <c r="T317" s="285"/>
      <c r="U317" s="285"/>
      <c r="V317" s="285"/>
      <c r="W317" s="285"/>
      <c r="X317" s="285"/>
      <c r="Y317" s="285"/>
      <c r="Z317" s="285"/>
      <c r="AA317" s="285"/>
      <c r="AB317" s="285"/>
      <c r="AC317" s="285"/>
      <c r="AD317" s="285"/>
      <c r="AE317" s="285"/>
      <c r="AF317" s="285"/>
      <c r="AG317" s="269"/>
      <c r="AH317" s="269"/>
      <c r="AI317" s="269"/>
      <c r="AJ317" s="269"/>
      <c r="AK317" s="269"/>
      <c r="AL317" s="269"/>
      <c r="AM317" s="285"/>
      <c r="AN317" s="285"/>
      <c r="AO317" s="285"/>
      <c r="AP317" s="285"/>
      <c r="AQ317" s="285"/>
      <c r="AR317" s="285"/>
      <c r="AS317" s="276"/>
      <c r="AT317" s="276"/>
      <c r="AU317" s="276"/>
      <c r="AV317" s="276"/>
      <c r="AW317" s="276"/>
      <c r="AX317" s="232"/>
      <c r="AY317" s="232"/>
      <c r="AZ317" s="232"/>
      <c r="BA317" s="232"/>
      <c r="BB317" s="232"/>
      <c r="BC317" s="232"/>
      <c r="BD317" s="232"/>
      <c r="BE317" s="232"/>
      <c r="BF317" s="232"/>
      <c r="BG317" s="232"/>
      <c r="BH317" s="232"/>
    </row>
    <row r="318" spans="6:60" x14ac:dyDescent="0.15">
      <c r="F318" s="269"/>
      <c r="G318" s="271"/>
      <c r="H318" s="273"/>
      <c r="I318" s="273"/>
      <c r="J318" s="273"/>
      <c r="K318" s="273"/>
      <c r="L318" s="285"/>
      <c r="M318" s="285"/>
      <c r="N318" s="285"/>
      <c r="O318" s="285"/>
      <c r="P318" s="285"/>
      <c r="Q318" s="285"/>
      <c r="R318" s="285"/>
      <c r="S318" s="285"/>
      <c r="T318" s="285"/>
      <c r="U318" s="285"/>
      <c r="V318" s="285"/>
      <c r="W318" s="285"/>
      <c r="X318" s="285"/>
      <c r="Y318" s="285"/>
      <c r="Z318" s="285"/>
      <c r="AA318" s="285"/>
      <c r="AB318" s="285"/>
      <c r="AC318" s="285"/>
      <c r="AD318" s="285"/>
      <c r="AE318" s="285"/>
      <c r="AF318" s="285"/>
      <c r="AG318" s="269"/>
      <c r="AH318" s="269"/>
      <c r="AI318" s="269"/>
      <c r="AJ318" s="269"/>
      <c r="AK318" s="269"/>
      <c r="AL318" s="269"/>
      <c r="AM318" s="285"/>
      <c r="AN318" s="285"/>
      <c r="AO318" s="285"/>
      <c r="AP318" s="285"/>
      <c r="AQ318" s="285"/>
      <c r="AR318" s="285"/>
      <c r="AS318" s="276"/>
      <c r="AT318" s="276"/>
      <c r="AU318" s="276"/>
      <c r="AV318" s="276"/>
      <c r="AW318" s="276"/>
      <c r="AX318" s="232"/>
      <c r="AY318" s="232"/>
      <c r="AZ318" s="232"/>
      <c r="BA318" s="232"/>
      <c r="BB318" s="232"/>
      <c r="BC318" s="232"/>
      <c r="BD318" s="232"/>
      <c r="BE318" s="232"/>
      <c r="BF318" s="232"/>
      <c r="BG318" s="232"/>
      <c r="BH318" s="232"/>
    </row>
    <row r="319" spans="6:60" x14ac:dyDescent="0.15">
      <c r="F319" s="269"/>
      <c r="G319" s="271"/>
      <c r="H319" s="273"/>
      <c r="I319" s="273"/>
      <c r="J319" s="273"/>
      <c r="K319" s="273"/>
      <c r="L319" s="285"/>
      <c r="M319" s="285"/>
      <c r="N319" s="285"/>
      <c r="O319" s="285"/>
      <c r="P319" s="285"/>
      <c r="Q319" s="285"/>
      <c r="R319" s="285"/>
      <c r="S319" s="285"/>
      <c r="T319" s="285"/>
      <c r="U319" s="285"/>
      <c r="V319" s="285"/>
      <c r="W319" s="285"/>
      <c r="X319" s="285"/>
      <c r="Y319" s="285"/>
      <c r="Z319" s="285"/>
      <c r="AA319" s="285"/>
      <c r="AB319" s="285"/>
      <c r="AC319" s="285"/>
      <c r="AD319" s="285"/>
      <c r="AE319" s="285"/>
      <c r="AF319" s="285"/>
      <c r="AG319" s="269"/>
      <c r="AH319" s="269"/>
      <c r="AI319" s="269"/>
      <c r="AJ319" s="269"/>
      <c r="AK319" s="269"/>
      <c r="AL319" s="269"/>
      <c r="AM319" s="285"/>
      <c r="AN319" s="285"/>
      <c r="AO319" s="285"/>
      <c r="AP319" s="285"/>
      <c r="AQ319" s="285"/>
      <c r="AR319" s="285"/>
      <c r="AS319" s="276"/>
      <c r="AT319" s="276"/>
      <c r="AU319" s="276"/>
      <c r="AV319" s="276"/>
      <c r="AW319" s="276"/>
      <c r="AX319" s="232"/>
      <c r="AY319" s="232"/>
      <c r="AZ319" s="232"/>
      <c r="BA319" s="232"/>
      <c r="BB319" s="232"/>
      <c r="BC319" s="232"/>
      <c r="BD319" s="232"/>
      <c r="BE319" s="232"/>
      <c r="BF319" s="232"/>
      <c r="BG319" s="232"/>
      <c r="BH319" s="232"/>
    </row>
    <row r="320" spans="6:60" x14ac:dyDescent="0.15">
      <c r="F320" s="269"/>
      <c r="G320" s="271"/>
      <c r="H320" s="273"/>
      <c r="I320" s="273"/>
      <c r="J320" s="273"/>
      <c r="K320" s="273"/>
      <c r="L320" s="285"/>
      <c r="M320" s="285"/>
      <c r="N320" s="285"/>
      <c r="O320" s="285"/>
      <c r="P320" s="285"/>
      <c r="Q320" s="285"/>
      <c r="R320" s="285"/>
      <c r="S320" s="285"/>
      <c r="T320" s="285"/>
      <c r="U320" s="285"/>
      <c r="V320" s="285"/>
      <c r="W320" s="285"/>
      <c r="X320" s="285"/>
      <c r="Y320" s="285"/>
      <c r="Z320" s="285"/>
      <c r="AA320" s="285"/>
      <c r="AB320" s="285"/>
      <c r="AC320" s="285"/>
      <c r="AD320" s="285"/>
      <c r="AE320" s="285"/>
      <c r="AF320" s="285"/>
      <c r="AG320" s="269"/>
      <c r="AH320" s="269"/>
      <c r="AI320" s="269"/>
      <c r="AJ320" s="269"/>
      <c r="AK320" s="269"/>
      <c r="AL320" s="269"/>
      <c r="AM320" s="285"/>
      <c r="AN320" s="285"/>
      <c r="AO320" s="285"/>
      <c r="AP320" s="285"/>
      <c r="AQ320" s="285"/>
      <c r="AR320" s="285"/>
      <c r="AS320" s="276"/>
      <c r="AT320" s="276"/>
      <c r="AU320" s="276"/>
      <c r="AV320" s="276"/>
      <c r="AW320" s="276"/>
      <c r="AX320" s="232"/>
      <c r="AY320" s="232"/>
      <c r="AZ320" s="232"/>
      <c r="BA320" s="232"/>
      <c r="BB320" s="232"/>
      <c r="BC320" s="232"/>
      <c r="BD320" s="232"/>
      <c r="BE320" s="232"/>
      <c r="BF320" s="232"/>
      <c r="BG320" s="232"/>
      <c r="BH320" s="232"/>
    </row>
    <row r="321" spans="6:60" x14ac:dyDescent="0.15">
      <c r="F321" s="269"/>
      <c r="G321" s="271"/>
      <c r="H321" s="273"/>
      <c r="I321" s="273"/>
      <c r="J321" s="273"/>
      <c r="K321" s="273"/>
      <c r="L321" s="285"/>
      <c r="M321" s="285"/>
      <c r="N321" s="285"/>
      <c r="O321" s="285"/>
      <c r="P321" s="285"/>
      <c r="Q321" s="285"/>
      <c r="R321" s="285"/>
      <c r="S321" s="285"/>
      <c r="T321" s="285"/>
      <c r="U321" s="285"/>
      <c r="V321" s="285"/>
      <c r="W321" s="285"/>
      <c r="X321" s="285"/>
      <c r="Y321" s="285"/>
      <c r="Z321" s="285"/>
      <c r="AA321" s="285"/>
      <c r="AB321" s="285"/>
      <c r="AC321" s="285"/>
      <c r="AD321" s="285"/>
      <c r="AE321" s="285"/>
      <c r="AF321" s="285"/>
      <c r="AG321" s="269"/>
      <c r="AH321" s="269"/>
      <c r="AI321" s="269"/>
      <c r="AJ321" s="269"/>
      <c r="AK321" s="269"/>
      <c r="AL321" s="269"/>
      <c r="AM321" s="285"/>
      <c r="AN321" s="285"/>
      <c r="AO321" s="285"/>
      <c r="AP321" s="285"/>
      <c r="AQ321" s="285"/>
      <c r="AR321" s="285"/>
      <c r="AS321" s="276"/>
      <c r="AT321" s="276"/>
      <c r="AU321" s="276"/>
      <c r="AV321" s="276"/>
      <c r="AW321" s="276"/>
      <c r="AX321" s="232"/>
      <c r="AY321" s="232"/>
      <c r="AZ321" s="232"/>
      <c r="BA321" s="232"/>
      <c r="BB321" s="232"/>
      <c r="BC321" s="232"/>
      <c r="BD321" s="232"/>
      <c r="BE321" s="232"/>
      <c r="BF321" s="232"/>
      <c r="BG321" s="232"/>
      <c r="BH321" s="232"/>
    </row>
    <row r="322" spans="6:60" x14ac:dyDescent="0.15">
      <c r="F322" s="269"/>
      <c r="G322" s="271"/>
      <c r="H322" s="273"/>
      <c r="I322" s="273"/>
      <c r="J322" s="273"/>
      <c r="K322" s="273"/>
      <c r="L322" s="285"/>
      <c r="M322" s="285"/>
      <c r="N322" s="285"/>
      <c r="O322" s="285"/>
      <c r="P322" s="285"/>
      <c r="Q322" s="285"/>
      <c r="R322" s="285"/>
      <c r="S322" s="285"/>
      <c r="T322" s="285"/>
      <c r="U322" s="285"/>
      <c r="V322" s="285"/>
      <c r="W322" s="285"/>
      <c r="X322" s="285"/>
      <c r="Y322" s="285"/>
      <c r="Z322" s="285"/>
      <c r="AA322" s="285"/>
      <c r="AB322" s="285"/>
      <c r="AC322" s="285"/>
      <c r="AD322" s="285"/>
      <c r="AE322" s="285"/>
      <c r="AF322" s="285"/>
      <c r="AG322" s="269"/>
      <c r="AH322" s="269"/>
      <c r="AI322" s="269"/>
      <c r="AJ322" s="269"/>
      <c r="AK322" s="269"/>
      <c r="AL322" s="269"/>
      <c r="AM322" s="285"/>
      <c r="AN322" s="285"/>
      <c r="AO322" s="285"/>
      <c r="AP322" s="285"/>
      <c r="AQ322" s="285"/>
      <c r="AR322" s="285"/>
      <c r="AS322" s="276"/>
      <c r="AT322" s="276"/>
      <c r="AU322" s="276"/>
      <c r="AV322" s="276"/>
      <c r="AW322" s="276"/>
      <c r="AX322" s="232"/>
      <c r="AY322" s="232"/>
      <c r="AZ322" s="232"/>
      <c r="BA322" s="232"/>
      <c r="BB322" s="232"/>
      <c r="BC322" s="232"/>
      <c r="BD322" s="232"/>
      <c r="BE322" s="232"/>
      <c r="BF322" s="232"/>
      <c r="BG322" s="232"/>
      <c r="BH322" s="232"/>
    </row>
    <row r="323" spans="6:60" x14ac:dyDescent="0.15">
      <c r="F323" s="269"/>
      <c r="G323" s="271"/>
      <c r="H323" s="273"/>
      <c r="I323" s="273"/>
      <c r="J323" s="273"/>
      <c r="K323" s="273"/>
      <c r="L323" s="285"/>
      <c r="M323" s="285"/>
      <c r="N323" s="285"/>
      <c r="O323" s="285"/>
      <c r="P323" s="285"/>
      <c r="Q323" s="285"/>
      <c r="R323" s="285"/>
      <c r="S323" s="285"/>
      <c r="T323" s="285"/>
      <c r="U323" s="285"/>
      <c r="V323" s="285"/>
      <c r="W323" s="285"/>
      <c r="X323" s="285"/>
      <c r="Y323" s="285"/>
      <c r="Z323" s="285"/>
      <c r="AA323" s="285"/>
      <c r="AB323" s="285"/>
      <c r="AC323" s="285"/>
      <c r="AD323" s="285"/>
      <c r="AE323" s="285"/>
      <c r="AF323" s="285"/>
      <c r="AG323" s="269"/>
      <c r="AH323" s="269"/>
      <c r="AI323" s="269"/>
      <c r="AJ323" s="269"/>
      <c r="AK323" s="269"/>
      <c r="AL323" s="269"/>
      <c r="AM323" s="285"/>
      <c r="AN323" s="285"/>
      <c r="AO323" s="285"/>
      <c r="AP323" s="285"/>
      <c r="AQ323" s="285"/>
      <c r="AR323" s="285"/>
      <c r="AS323" s="276"/>
      <c r="AT323" s="276"/>
      <c r="AU323" s="276"/>
      <c r="AV323" s="276"/>
      <c r="AW323" s="276"/>
      <c r="AX323" s="232"/>
      <c r="AY323" s="232"/>
      <c r="AZ323" s="232"/>
      <c r="BA323" s="232"/>
      <c r="BB323" s="232"/>
      <c r="BC323" s="232"/>
      <c r="BD323" s="232"/>
      <c r="BE323" s="232"/>
      <c r="BF323" s="232"/>
      <c r="BG323" s="232"/>
      <c r="BH323" s="232"/>
    </row>
    <row r="324" spans="6:60" x14ac:dyDescent="0.15">
      <c r="F324" s="269"/>
      <c r="G324" s="271"/>
      <c r="H324" s="273"/>
      <c r="I324" s="273"/>
      <c r="J324" s="273"/>
      <c r="K324" s="273"/>
      <c r="L324" s="285"/>
      <c r="M324" s="285"/>
      <c r="N324" s="285"/>
      <c r="O324" s="285"/>
      <c r="P324" s="285"/>
      <c r="Q324" s="285"/>
      <c r="R324" s="285"/>
      <c r="S324" s="285"/>
      <c r="T324" s="285"/>
      <c r="U324" s="285"/>
      <c r="V324" s="285"/>
      <c r="W324" s="285"/>
      <c r="X324" s="285"/>
      <c r="Y324" s="285"/>
      <c r="Z324" s="285"/>
      <c r="AA324" s="285"/>
      <c r="AB324" s="285"/>
      <c r="AC324" s="285"/>
      <c r="AD324" s="285"/>
      <c r="AE324" s="285"/>
      <c r="AF324" s="285"/>
      <c r="AG324" s="269"/>
      <c r="AH324" s="269"/>
      <c r="AI324" s="269"/>
      <c r="AJ324" s="269"/>
      <c r="AK324" s="269"/>
      <c r="AL324" s="269"/>
      <c r="AM324" s="285"/>
      <c r="AN324" s="285"/>
      <c r="AO324" s="285"/>
      <c r="AP324" s="285"/>
      <c r="AQ324" s="285"/>
      <c r="AR324" s="285"/>
      <c r="AS324" s="276"/>
      <c r="AT324" s="276"/>
      <c r="AU324" s="276"/>
      <c r="AV324" s="276"/>
      <c r="AW324" s="276"/>
      <c r="AX324" s="232"/>
      <c r="AY324" s="232"/>
      <c r="AZ324" s="232"/>
      <c r="BA324" s="232"/>
      <c r="BB324" s="232"/>
      <c r="BC324" s="232"/>
      <c r="BD324" s="232"/>
      <c r="BE324" s="232"/>
      <c r="BF324" s="232"/>
      <c r="BG324" s="232"/>
      <c r="BH324" s="232"/>
    </row>
    <row r="325" spans="6:60" x14ac:dyDescent="0.15">
      <c r="F325" s="269"/>
      <c r="G325" s="271"/>
      <c r="H325" s="273"/>
      <c r="I325" s="273"/>
      <c r="J325" s="273"/>
      <c r="K325" s="273"/>
      <c r="L325" s="285"/>
      <c r="M325" s="285"/>
      <c r="N325" s="285"/>
      <c r="O325" s="285"/>
      <c r="P325" s="285"/>
      <c r="Q325" s="285"/>
      <c r="R325" s="285"/>
      <c r="S325" s="285"/>
      <c r="T325" s="285"/>
      <c r="U325" s="285"/>
      <c r="V325" s="285"/>
      <c r="W325" s="285"/>
      <c r="X325" s="285"/>
      <c r="Y325" s="285"/>
      <c r="Z325" s="285"/>
      <c r="AA325" s="285"/>
      <c r="AB325" s="285"/>
      <c r="AC325" s="285"/>
      <c r="AD325" s="285"/>
      <c r="AE325" s="285"/>
      <c r="AF325" s="285"/>
      <c r="AG325" s="269"/>
      <c r="AH325" s="269"/>
      <c r="AI325" s="269"/>
      <c r="AJ325" s="269"/>
      <c r="AK325" s="269"/>
      <c r="AL325" s="269"/>
      <c r="AM325" s="285"/>
      <c r="AN325" s="285"/>
      <c r="AO325" s="285"/>
      <c r="AP325" s="285"/>
      <c r="AQ325" s="285"/>
      <c r="AR325" s="285"/>
      <c r="AS325" s="276"/>
      <c r="AT325" s="276"/>
      <c r="AU325" s="276"/>
      <c r="AV325" s="276"/>
      <c r="AW325" s="276"/>
      <c r="AX325" s="232"/>
      <c r="AY325" s="232"/>
      <c r="AZ325" s="232"/>
      <c r="BA325" s="232"/>
      <c r="BB325" s="232"/>
      <c r="BC325" s="232"/>
      <c r="BD325" s="232"/>
      <c r="BE325" s="232"/>
      <c r="BF325" s="232"/>
      <c r="BG325" s="232"/>
      <c r="BH325" s="232"/>
    </row>
    <row r="326" spans="6:60" x14ac:dyDescent="0.15">
      <c r="F326" s="269"/>
      <c r="G326" s="271"/>
      <c r="H326" s="273"/>
      <c r="I326" s="273"/>
      <c r="J326" s="273"/>
      <c r="K326" s="273"/>
      <c r="L326" s="285"/>
      <c r="M326" s="285"/>
      <c r="N326" s="285"/>
      <c r="O326" s="285"/>
      <c r="P326" s="285"/>
      <c r="Q326" s="285"/>
      <c r="R326" s="285"/>
      <c r="S326" s="285"/>
      <c r="T326" s="285"/>
      <c r="U326" s="285"/>
      <c r="V326" s="285"/>
      <c r="W326" s="285"/>
      <c r="X326" s="285"/>
      <c r="Y326" s="285"/>
      <c r="Z326" s="285"/>
      <c r="AA326" s="285"/>
      <c r="AB326" s="285"/>
      <c r="AC326" s="285"/>
      <c r="AD326" s="285"/>
      <c r="AE326" s="285"/>
      <c r="AF326" s="285"/>
      <c r="AG326" s="269"/>
      <c r="AH326" s="269"/>
      <c r="AI326" s="269"/>
      <c r="AJ326" s="269"/>
      <c r="AK326" s="269"/>
      <c r="AL326" s="269"/>
      <c r="AM326" s="285"/>
      <c r="AN326" s="285"/>
      <c r="AO326" s="285"/>
      <c r="AP326" s="285"/>
      <c r="AQ326" s="285"/>
      <c r="AR326" s="285"/>
      <c r="AS326" s="276"/>
      <c r="AT326" s="276"/>
      <c r="AU326" s="276"/>
      <c r="AV326" s="276"/>
      <c r="AW326" s="276"/>
      <c r="AX326" s="232"/>
      <c r="AY326" s="232"/>
      <c r="AZ326" s="232"/>
      <c r="BA326" s="232"/>
      <c r="BB326" s="232"/>
      <c r="BC326" s="232"/>
      <c r="BD326" s="232"/>
      <c r="BE326" s="232"/>
      <c r="BF326" s="232"/>
      <c r="BG326" s="232"/>
      <c r="BH326" s="232"/>
    </row>
    <row r="327" spans="6:60" x14ac:dyDescent="0.15">
      <c r="F327" s="269"/>
      <c r="G327" s="271"/>
      <c r="H327" s="273"/>
      <c r="I327" s="273"/>
      <c r="J327" s="273"/>
      <c r="K327" s="273"/>
      <c r="L327" s="285"/>
      <c r="M327" s="285"/>
      <c r="N327" s="285"/>
      <c r="O327" s="285"/>
      <c r="P327" s="285"/>
      <c r="Q327" s="285"/>
      <c r="R327" s="285"/>
      <c r="S327" s="285"/>
      <c r="T327" s="285"/>
      <c r="U327" s="285"/>
      <c r="V327" s="285"/>
      <c r="W327" s="285"/>
      <c r="X327" s="285"/>
      <c r="Y327" s="285"/>
      <c r="Z327" s="285"/>
      <c r="AA327" s="285"/>
      <c r="AB327" s="285"/>
      <c r="AC327" s="285"/>
      <c r="AD327" s="285"/>
      <c r="AE327" s="285"/>
      <c r="AF327" s="285"/>
      <c r="AG327" s="269"/>
      <c r="AH327" s="269"/>
      <c r="AI327" s="269"/>
      <c r="AJ327" s="269"/>
      <c r="AK327" s="269"/>
      <c r="AL327" s="269"/>
      <c r="AM327" s="285"/>
      <c r="AN327" s="285"/>
      <c r="AO327" s="285"/>
      <c r="AP327" s="285"/>
      <c r="AQ327" s="285"/>
      <c r="AR327" s="285"/>
      <c r="AS327" s="276"/>
      <c r="AT327" s="276"/>
      <c r="AU327" s="276"/>
      <c r="AV327" s="276"/>
      <c r="AW327" s="276"/>
      <c r="AX327" s="232"/>
      <c r="AY327" s="232"/>
      <c r="AZ327" s="232"/>
      <c r="BA327" s="232"/>
      <c r="BB327" s="232"/>
      <c r="BC327" s="232"/>
      <c r="BD327" s="232"/>
      <c r="BE327" s="232"/>
      <c r="BF327" s="232"/>
      <c r="BG327" s="232"/>
      <c r="BH327" s="232"/>
    </row>
    <row r="328" spans="6:60" x14ac:dyDescent="0.15">
      <c r="F328" s="269"/>
      <c r="G328" s="271"/>
      <c r="H328" s="273"/>
      <c r="I328" s="273"/>
      <c r="J328" s="273"/>
      <c r="K328" s="273"/>
      <c r="L328" s="285"/>
      <c r="M328" s="285"/>
      <c r="N328" s="285"/>
      <c r="O328" s="285"/>
      <c r="P328" s="285"/>
      <c r="Q328" s="285"/>
      <c r="R328" s="285"/>
      <c r="S328" s="285"/>
      <c r="T328" s="285"/>
      <c r="U328" s="285"/>
      <c r="V328" s="285"/>
      <c r="W328" s="285"/>
      <c r="X328" s="285"/>
      <c r="Y328" s="285"/>
      <c r="Z328" s="285"/>
      <c r="AA328" s="285"/>
      <c r="AB328" s="285"/>
      <c r="AC328" s="285"/>
      <c r="AD328" s="285"/>
      <c r="AE328" s="285"/>
      <c r="AF328" s="285"/>
      <c r="AG328" s="269"/>
      <c r="AH328" s="269"/>
      <c r="AI328" s="269"/>
      <c r="AJ328" s="269"/>
      <c r="AK328" s="269"/>
      <c r="AL328" s="269"/>
      <c r="AM328" s="285"/>
      <c r="AN328" s="285"/>
      <c r="AO328" s="285"/>
      <c r="AP328" s="285"/>
      <c r="AQ328" s="285"/>
      <c r="AR328" s="285"/>
      <c r="AS328" s="276"/>
      <c r="AT328" s="276"/>
      <c r="AU328" s="276"/>
      <c r="AV328" s="276"/>
      <c r="AW328" s="276"/>
      <c r="AX328" s="232"/>
      <c r="AY328" s="232"/>
      <c r="AZ328" s="232"/>
      <c r="BA328" s="232"/>
      <c r="BB328" s="232"/>
      <c r="BC328" s="232"/>
      <c r="BD328" s="232"/>
      <c r="BE328" s="232"/>
      <c r="BF328" s="232"/>
      <c r="BG328" s="232"/>
      <c r="BH328" s="232"/>
    </row>
    <row r="329" spans="6:60" x14ac:dyDescent="0.15">
      <c r="F329" s="269"/>
      <c r="G329" s="271"/>
      <c r="H329" s="273"/>
      <c r="I329" s="273"/>
      <c r="J329" s="273"/>
      <c r="K329" s="273"/>
      <c r="L329" s="285"/>
      <c r="M329" s="285"/>
      <c r="N329" s="285"/>
      <c r="O329" s="285"/>
      <c r="P329" s="285"/>
      <c r="Q329" s="285"/>
      <c r="R329" s="285"/>
      <c r="S329" s="285"/>
      <c r="T329" s="285"/>
      <c r="U329" s="285"/>
      <c r="V329" s="285"/>
      <c r="W329" s="285"/>
      <c r="X329" s="285"/>
      <c r="Y329" s="285"/>
      <c r="Z329" s="285"/>
      <c r="AA329" s="285"/>
      <c r="AB329" s="285"/>
      <c r="AC329" s="285"/>
      <c r="AD329" s="285"/>
      <c r="AE329" s="285"/>
      <c r="AF329" s="285"/>
      <c r="AG329" s="269"/>
      <c r="AH329" s="269"/>
      <c r="AI329" s="269"/>
      <c r="AJ329" s="269"/>
      <c r="AK329" s="269"/>
      <c r="AL329" s="269"/>
      <c r="AM329" s="285"/>
      <c r="AN329" s="285"/>
      <c r="AO329" s="285"/>
      <c r="AP329" s="285"/>
      <c r="AQ329" s="285"/>
      <c r="AR329" s="285"/>
      <c r="AS329" s="276"/>
      <c r="AT329" s="276"/>
      <c r="AU329" s="276"/>
      <c r="AV329" s="276"/>
      <c r="AW329" s="276"/>
      <c r="AX329" s="232"/>
      <c r="AY329" s="232"/>
      <c r="AZ329" s="232"/>
      <c r="BA329" s="232"/>
      <c r="BB329" s="232"/>
      <c r="BC329" s="232"/>
      <c r="BD329" s="232"/>
      <c r="BE329" s="232"/>
      <c r="BF329" s="232"/>
      <c r="BG329" s="232"/>
      <c r="BH329" s="232"/>
    </row>
    <row r="330" spans="6:60" x14ac:dyDescent="0.15">
      <c r="F330" s="269"/>
      <c r="G330" s="271"/>
      <c r="H330" s="273"/>
      <c r="I330" s="273"/>
      <c r="J330" s="273"/>
      <c r="K330" s="273"/>
      <c r="L330" s="285"/>
      <c r="M330" s="285"/>
      <c r="N330" s="285"/>
      <c r="O330" s="285"/>
      <c r="P330" s="285"/>
      <c r="Q330" s="285"/>
      <c r="R330" s="285"/>
      <c r="S330" s="285"/>
      <c r="T330" s="285"/>
      <c r="U330" s="285"/>
      <c r="V330" s="285"/>
      <c r="W330" s="285"/>
      <c r="X330" s="285"/>
      <c r="Y330" s="285"/>
      <c r="Z330" s="285"/>
      <c r="AA330" s="285"/>
      <c r="AB330" s="285"/>
      <c r="AC330" s="285"/>
      <c r="AD330" s="285"/>
      <c r="AE330" s="285"/>
      <c r="AF330" s="285"/>
      <c r="AG330" s="269"/>
      <c r="AH330" s="269"/>
      <c r="AI330" s="269"/>
      <c r="AJ330" s="269"/>
      <c r="AK330" s="269"/>
      <c r="AL330" s="269"/>
      <c r="AM330" s="285"/>
      <c r="AN330" s="285"/>
      <c r="AO330" s="285"/>
      <c r="AP330" s="285"/>
      <c r="AQ330" s="285"/>
      <c r="AR330" s="285"/>
      <c r="AS330" s="276"/>
      <c r="AT330" s="276"/>
      <c r="AU330" s="276"/>
      <c r="AV330" s="276"/>
      <c r="AW330" s="276"/>
      <c r="AX330" s="232"/>
      <c r="AY330" s="232"/>
      <c r="AZ330" s="232"/>
      <c r="BA330" s="232"/>
      <c r="BB330" s="232"/>
      <c r="BC330" s="232"/>
      <c r="BD330" s="232"/>
      <c r="BE330" s="232"/>
      <c r="BF330" s="232"/>
      <c r="BG330" s="232"/>
      <c r="BH330" s="232"/>
    </row>
    <row r="331" spans="6:60" x14ac:dyDescent="0.15">
      <c r="F331" s="269"/>
      <c r="G331" s="271"/>
      <c r="H331" s="273"/>
      <c r="I331" s="273"/>
      <c r="J331" s="273"/>
      <c r="K331" s="273"/>
      <c r="L331" s="285"/>
      <c r="M331" s="285"/>
      <c r="N331" s="285"/>
      <c r="O331" s="285"/>
      <c r="P331" s="285"/>
      <c r="Q331" s="285"/>
      <c r="R331" s="285"/>
      <c r="S331" s="285"/>
      <c r="T331" s="285"/>
      <c r="U331" s="285"/>
      <c r="V331" s="285"/>
      <c r="W331" s="285"/>
      <c r="X331" s="285"/>
      <c r="Y331" s="285"/>
      <c r="Z331" s="285"/>
      <c r="AA331" s="285"/>
      <c r="AB331" s="285"/>
      <c r="AC331" s="285"/>
      <c r="AD331" s="285"/>
      <c r="AE331" s="285"/>
      <c r="AF331" s="285"/>
      <c r="AG331" s="269"/>
      <c r="AH331" s="269"/>
      <c r="AI331" s="269"/>
      <c r="AJ331" s="269"/>
      <c r="AK331" s="269"/>
      <c r="AL331" s="269"/>
      <c r="AM331" s="285"/>
      <c r="AN331" s="285"/>
      <c r="AO331" s="285"/>
      <c r="AP331" s="285"/>
      <c r="AQ331" s="285"/>
      <c r="AR331" s="285"/>
      <c r="AS331" s="276"/>
      <c r="AT331" s="276"/>
      <c r="AU331" s="276"/>
      <c r="AV331" s="276"/>
      <c r="AW331" s="276"/>
      <c r="AX331" s="232"/>
      <c r="AY331" s="232"/>
      <c r="AZ331" s="232"/>
      <c r="BA331" s="232"/>
      <c r="BB331" s="232"/>
      <c r="BC331" s="232"/>
      <c r="BD331" s="232"/>
      <c r="BE331" s="232"/>
      <c r="BF331" s="232"/>
      <c r="BG331" s="232"/>
      <c r="BH331" s="232"/>
    </row>
    <row r="332" spans="6:60" x14ac:dyDescent="0.15">
      <c r="F332" s="269"/>
      <c r="G332" s="271"/>
      <c r="H332" s="273"/>
      <c r="I332" s="273"/>
      <c r="J332" s="273"/>
      <c r="K332" s="273"/>
      <c r="L332" s="285"/>
      <c r="M332" s="285"/>
      <c r="N332" s="285"/>
      <c r="O332" s="285"/>
      <c r="P332" s="285"/>
      <c r="Q332" s="285"/>
      <c r="R332" s="285"/>
      <c r="S332" s="285"/>
      <c r="T332" s="285"/>
      <c r="U332" s="285"/>
      <c r="V332" s="285"/>
      <c r="W332" s="285"/>
      <c r="X332" s="285"/>
      <c r="Y332" s="285"/>
      <c r="Z332" s="285"/>
      <c r="AA332" s="285"/>
      <c r="AB332" s="285"/>
      <c r="AC332" s="285"/>
      <c r="AD332" s="285"/>
      <c r="AE332" s="285"/>
      <c r="AF332" s="285"/>
      <c r="AG332" s="269"/>
      <c r="AH332" s="269"/>
      <c r="AI332" s="269"/>
      <c r="AJ332" s="269"/>
      <c r="AK332" s="269"/>
      <c r="AL332" s="269"/>
      <c r="AM332" s="285"/>
      <c r="AN332" s="285"/>
      <c r="AO332" s="285"/>
      <c r="AP332" s="285"/>
      <c r="AQ332" s="285"/>
      <c r="AR332" s="285"/>
      <c r="AS332" s="276"/>
      <c r="AT332" s="276"/>
      <c r="AU332" s="276"/>
      <c r="AV332" s="276"/>
      <c r="AW332" s="276"/>
      <c r="AX332" s="232"/>
      <c r="AY332" s="232"/>
      <c r="AZ332" s="232"/>
      <c r="BA332" s="232"/>
      <c r="BB332" s="232"/>
      <c r="BC332" s="232"/>
      <c r="BD332" s="232"/>
      <c r="BE332" s="232"/>
      <c r="BF332" s="232"/>
      <c r="BG332" s="232"/>
      <c r="BH332" s="232"/>
    </row>
    <row r="333" spans="6:60" x14ac:dyDescent="0.15">
      <c r="F333" s="269"/>
      <c r="G333" s="271"/>
      <c r="H333" s="273"/>
      <c r="I333" s="273"/>
      <c r="J333" s="273"/>
      <c r="K333" s="273"/>
      <c r="L333" s="285"/>
      <c r="M333" s="285"/>
      <c r="N333" s="285"/>
      <c r="O333" s="285"/>
      <c r="P333" s="285"/>
      <c r="Q333" s="285"/>
      <c r="R333" s="285"/>
      <c r="S333" s="285"/>
      <c r="T333" s="285"/>
      <c r="U333" s="285"/>
      <c r="V333" s="285"/>
      <c r="W333" s="285"/>
      <c r="X333" s="285"/>
      <c r="Y333" s="285"/>
      <c r="Z333" s="285"/>
      <c r="AA333" s="285"/>
      <c r="AB333" s="285"/>
      <c r="AC333" s="285"/>
      <c r="AD333" s="285"/>
      <c r="AE333" s="285"/>
      <c r="AF333" s="285"/>
      <c r="AG333" s="269"/>
      <c r="AH333" s="269"/>
      <c r="AI333" s="269"/>
      <c r="AJ333" s="269"/>
      <c r="AK333" s="269"/>
      <c r="AL333" s="269"/>
      <c r="AM333" s="285"/>
      <c r="AN333" s="285"/>
      <c r="AO333" s="285"/>
      <c r="AP333" s="285"/>
      <c r="AQ333" s="285"/>
      <c r="AR333" s="285"/>
      <c r="AS333" s="276"/>
      <c r="AT333" s="276"/>
      <c r="AU333" s="276"/>
      <c r="AV333" s="276"/>
      <c r="AW333" s="276"/>
      <c r="AX333" s="232"/>
      <c r="AY333" s="232"/>
      <c r="AZ333" s="232"/>
      <c r="BA333" s="232"/>
      <c r="BB333" s="232"/>
      <c r="BC333" s="232"/>
      <c r="BD333" s="232"/>
      <c r="BE333" s="232"/>
      <c r="BF333" s="232"/>
      <c r="BG333" s="232"/>
      <c r="BH333" s="232"/>
    </row>
    <row r="334" spans="6:60" x14ac:dyDescent="0.15">
      <c r="F334" s="269"/>
      <c r="G334" s="271"/>
      <c r="H334" s="273"/>
      <c r="I334" s="273"/>
      <c r="J334" s="273"/>
      <c r="K334" s="273"/>
      <c r="L334" s="285"/>
      <c r="M334" s="285"/>
      <c r="N334" s="285"/>
      <c r="O334" s="285"/>
      <c r="P334" s="285"/>
      <c r="Q334" s="285"/>
      <c r="R334" s="285"/>
      <c r="S334" s="285"/>
      <c r="T334" s="285"/>
      <c r="U334" s="285"/>
      <c r="V334" s="285"/>
      <c r="W334" s="285"/>
      <c r="X334" s="285"/>
      <c r="Y334" s="285"/>
      <c r="Z334" s="285"/>
      <c r="AA334" s="285"/>
      <c r="AB334" s="285"/>
      <c r="AC334" s="285"/>
      <c r="AD334" s="285"/>
      <c r="AE334" s="285"/>
      <c r="AF334" s="285"/>
      <c r="AG334" s="269"/>
      <c r="AH334" s="269"/>
      <c r="AI334" s="269"/>
      <c r="AJ334" s="269"/>
      <c r="AK334" s="269"/>
      <c r="AL334" s="269"/>
      <c r="AM334" s="285"/>
      <c r="AN334" s="285"/>
      <c r="AO334" s="285"/>
      <c r="AP334" s="285"/>
      <c r="AQ334" s="285"/>
      <c r="AR334" s="285"/>
      <c r="AS334" s="276"/>
      <c r="AT334" s="276"/>
      <c r="AU334" s="276"/>
      <c r="AV334" s="276"/>
      <c r="AW334" s="276"/>
      <c r="AX334" s="232"/>
      <c r="AY334" s="232"/>
      <c r="AZ334" s="232"/>
      <c r="BA334" s="232"/>
      <c r="BB334" s="232"/>
      <c r="BC334" s="232"/>
      <c r="BD334" s="232"/>
      <c r="BE334" s="232"/>
      <c r="BF334" s="232"/>
      <c r="BG334" s="232"/>
      <c r="BH334" s="232"/>
    </row>
    <row r="335" spans="6:60" x14ac:dyDescent="0.15">
      <c r="F335" s="269"/>
      <c r="G335" s="271"/>
      <c r="H335" s="273"/>
      <c r="I335" s="273"/>
      <c r="J335" s="273"/>
      <c r="K335" s="273"/>
      <c r="L335" s="285"/>
      <c r="M335" s="285"/>
      <c r="N335" s="285"/>
      <c r="O335" s="285"/>
      <c r="P335" s="285"/>
      <c r="Q335" s="285"/>
      <c r="R335" s="285"/>
      <c r="S335" s="285"/>
      <c r="T335" s="285"/>
      <c r="U335" s="285"/>
      <c r="V335" s="285"/>
      <c r="W335" s="285"/>
      <c r="X335" s="285"/>
      <c r="Y335" s="285"/>
      <c r="Z335" s="285"/>
      <c r="AA335" s="285"/>
      <c r="AB335" s="285"/>
      <c r="AC335" s="285"/>
      <c r="AD335" s="285"/>
      <c r="AE335" s="285"/>
      <c r="AF335" s="285"/>
      <c r="AG335" s="269"/>
      <c r="AH335" s="269"/>
      <c r="AI335" s="269"/>
      <c r="AJ335" s="269"/>
      <c r="AK335" s="269"/>
      <c r="AL335" s="269"/>
      <c r="AM335" s="285"/>
      <c r="AN335" s="285"/>
      <c r="AO335" s="285"/>
      <c r="AP335" s="285"/>
      <c r="AQ335" s="285"/>
      <c r="AR335" s="285"/>
      <c r="AS335" s="276"/>
      <c r="AT335" s="276"/>
      <c r="AU335" s="276"/>
      <c r="AV335" s="276"/>
      <c r="AW335" s="276"/>
      <c r="AX335" s="232"/>
      <c r="AY335" s="232"/>
      <c r="AZ335" s="232"/>
      <c r="BA335" s="232"/>
      <c r="BB335" s="232"/>
      <c r="BC335" s="232"/>
      <c r="BD335" s="232"/>
      <c r="BE335" s="232"/>
      <c r="BF335" s="232"/>
      <c r="BG335" s="232"/>
      <c r="BH335" s="232"/>
    </row>
    <row r="336" spans="6:60" x14ac:dyDescent="0.15">
      <c r="F336" s="269"/>
      <c r="G336" s="271"/>
      <c r="H336" s="273"/>
      <c r="I336" s="273"/>
      <c r="J336" s="273"/>
      <c r="K336" s="273"/>
      <c r="L336" s="285"/>
      <c r="M336" s="285"/>
      <c r="N336" s="285"/>
      <c r="O336" s="285"/>
      <c r="P336" s="285"/>
      <c r="Q336" s="285"/>
      <c r="R336" s="285"/>
      <c r="S336" s="285"/>
      <c r="T336" s="285"/>
      <c r="U336" s="285"/>
      <c r="V336" s="285"/>
      <c r="W336" s="285"/>
      <c r="X336" s="285"/>
      <c r="Y336" s="285"/>
      <c r="Z336" s="285"/>
      <c r="AA336" s="285"/>
      <c r="AB336" s="285"/>
      <c r="AC336" s="285"/>
      <c r="AD336" s="285"/>
      <c r="AE336" s="285"/>
      <c r="AF336" s="285"/>
      <c r="AG336" s="269"/>
      <c r="AH336" s="269"/>
      <c r="AI336" s="269"/>
      <c r="AJ336" s="269"/>
      <c r="AK336" s="269"/>
      <c r="AL336" s="269"/>
      <c r="AM336" s="285"/>
      <c r="AN336" s="285"/>
      <c r="AO336" s="285"/>
      <c r="AP336" s="285"/>
      <c r="AQ336" s="285"/>
      <c r="AR336" s="285"/>
      <c r="AS336" s="276"/>
      <c r="AT336" s="276"/>
      <c r="AU336" s="276"/>
      <c r="AV336" s="276"/>
      <c r="AW336" s="276"/>
      <c r="AX336" s="232"/>
      <c r="AY336" s="232"/>
      <c r="AZ336" s="232"/>
      <c r="BA336" s="232"/>
      <c r="BB336" s="232"/>
      <c r="BC336" s="232"/>
      <c r="BD336" s="232"/>
      <c r="BE336" s="232"/>
      <c r="BF336" s="232"/>
      <c r="BG336" s="232"/>
      <c r="BH336" s="232"/>
    </row>
    <row r="337" spans="6:60" x14ac:dyDescent="0.15">
      <c r="F337" s="269"/>
      <c r="G337" s="271"/>
      <c r="H337" s="273"/>
      <c r="I337" s="273"/>
      <c r="J337" s="273"/>
      <c r="K337" s="273"/>
      <c r="L337" s="285"/>
      <c r="M337" s="285"/>
      <c r="N337" s="285"/>
      <c r="O337" s="285"/>
      <c r="P337" s="285"/>
      <c r="Q337" s="285"/>
      <c r="R337" s="285"/>
      <c r="S337" s="285"/>
      <c r="T337" s="285"/>
      <c r="U337" s="285"/>
      <c r="V337" s="285"/>
      <c r="W337" s="285"/>
      <c r="X337" s="285"/>
      <c r="Y337" s="285"/>
      <c r="Z337" s="285"/>
      <c r="AA337" s="285"/>
      <c r="AB337" s="285"/>
      <c r="AC337" s="285"/>
      <c r="AD337" s="285"/>
      <c r="AE337" s="285"/>
      <c r="AF337" s="285"/>
      <c r="AG337" s="269"/>
      <c r="AH337" s="269"/>
      <c r="AI337" s="269"/>
      <c r="AJ337" s="269"/>
      <c r="AK337" s="269"/>
      <c r="AL337" s="269"/>
      <c r="AM337" s="285"/>
      <c r="AN337" s="285"/>
      <c r="AO337" s="285"/>
      <c r="AP337" s="285"/>
      <c r="AQ337" s="285"/>
      <c r="AR337" s="285"/>
      <c r="AS337" s="276"/>
      <c r="AT337" s="276"/>
      <c r="AU337" s="276"/>
      <c r="AV337" s="276"/>
      <c r="AW337" s="276"/>
      <c r="AX337" s="232"/>
      <c r="AY337" s="232"/>
      <c r="AZ337" s="232"/>
      <c r="BA337" s="232"/>
      <c r="BB337" s="232"/>
      <c r="BC337" s="232"/>
      <c r="BD337" s="232"/>
      <c r="BE337" s="232"/>
      <c r="BF337" s="232"/>
      <c r="BG337" s="232"/>
      <c r="BH337" s="232"/>
    </row>
    <row r="338" spans="6:60" x14ac:dyDescent="0.15">
      <c r="F338" s="269"/>
      <c r="G338" s="271"/>
      <c r="H338" s="273"/>
      <c r="I338" s="273"/>
      <c r="J338" s="273"/>
      <c r="K338" s="273"/>
      <c r="L338" s="285"/>
      <c r="M338" s="285"/>
      <c r="N338" s="285"/>
      <c r="O338" s="285"/>
      <c r="P338" s="285"/>
      <c r="Q338" s="285"/>
      <c r="R338" s="285"/>
      <c r="S338" s="285"/>
      <c r="T338" s="285"/>
      <c r="U338" s="285"/>
      <c r="V338" s="285"/>
      <c r="W338" s="285"/>
      <c r="X338" s="285"/>
      <c r="Y338" s="285"/>
      <c r="Z338" s="285"/>
      <c r="AA338" s="285"/>
      <c r="AB338" s="285"/>
      <c r="AC338" s="285"/>
      <c r="AD338" s="285"/>
      <c r="AE338" s="285"/>
      <c r="AF338" s="285"/>
      <c r="AG338" s="269"/>
      <c r="AH338" s="269"/>
      <c r="AI338" s="269"/>
      <c r="AJ338" s="269"/>
      <c r="AK338" s="269"/>
      <c r="AL338" s="269"/>
      <c r="AM338" s="285"/>
      <c r="AN338" s="285"/>
      <c r="AO338" s="285"/>
      <c r="AP338" s="285"/>
      <c r="AQ338" s="285"/>
      <c r="AR338" s="285"/>
      <c r="AS338" s="276"/>
      <c r="AT338" s="276"/>
      <c r="AU338" s="276"/>
      <c r="AV338" s="276"/>
      <c r="AW338" s="276"/>
      <c r="AX338" s="232"/>
      <c r="AY338" s="232"/>
      <c r="AZ338" s="232"/>
      <c r="BA338" s="232"/>
      <c r="BB338" s="232"/>
      <c r="BC338" s="232"/>
      <c r="BD338" s="232"/>
      <c r="BE338" s="232"/>
      <c r="BF338" s="232"/>
      <c r="BG338" s="232"/>
      <c r="BH338" s="232"/>
    </row>
    <row r="339" spans="6:60" x14ac:dyDescent="0.15">
      <c r="F339" s="269"/>
      <c r="G339" s="271"/>
      <c r="H339" s="273"/>
      <c r="I339" s="273"/>
      <c r="J339" s="273"/>
      <c r="K339" s="273"/>
      <c r="L339" s="285"/>
      <c r="M339" s="285"/>
      <c r="N339" s="285"/>
      <c r="O339" s="285"/>
      <c r="P339" s="285"/>
      <c r="Q339" s="285"/>
      <c r="R339" s="285"/>
      <c r="S339" s="285"/>
      <c r="T339" s="285"/>
      <c r="U339" s="285"/>
      <c r="V339" s="285"/>
      <c r="W339" s="285"/>
      <c r="X339" s="285"/>
      <c r="Y339" s="285"/>
      <c r="Z339" s="285"/>
      <c r="AA339" s="285"/>
      <c r="AB339" s="285"/>
      <c r="AC339" s="285"/>
      <c r="AD339" s="285"/>
      <c r="AE339" s="285"/>
      <c r="AF339" s="285"/>
      <c r="AG339" s="269"/>
      <c r="AH339" s="269"/>
      <c r="AI339" s="269"/>
      <c r="AJ339" s="269"/>
      <c r="AK339" s="269"/>
      <c r="AL339" s="269"/>
      <c r="AM339" s="285"/>
      <c r="AN339" s="285"/>
      <c r="AO339" s="285"/>
      <c r="AP339" s="285"/>
      <c r="AQ339" s="285"/>
      <c r="AR339" s="285"/>
      <c r="AS339" s="276"/>
      <c r="AT339" s="276"/>
      <c r="AU339" s="276"/>
      <c r="AV339" s="276"/>
      <c r="AW339" s="276"/>
      <c r="AX339" s="232"/>
      <c r="AY339" s="232"/>
      <c r="AZ339" s="232"/>
      <c r="BA339" s="232"/>
      <c r="BB339" s="232"/>
      <c r="BC339" s="232"/>
      <c r="BD339" s="232"/>
      <c r="BE339" s="232"/>
      <c r="BF339" s="232"/>
      <c r="BG339" s="232"/>
      <c r="BH339" s="232"/>
    </row>
    <row r="340" spans="6:60" x14ac:dyDescent="0.15">
      <c r="F340" s="269"/>
      <c r="G340" s="271"/>
      <c r="H340" s="273"/>
      <c r="I340" s="273"/>
      <c r="J340" s="273"/>
      <c r="K340" s="273"/>
      <c r="L340" s="285"/>
      <c r="M340" s="285"/>
      <c r="N340" s="285"/>
      <c r="O340" s="285"/>
      <c r="P340" s="285"/>
      <c r="Q340" s="285"/>
      <c r="R340" s="285"/>
      <c r="S340" s="285"/>
      <c r="T340" s="285"/>
      <c r="U340" s="285"/>
      <c r="V340" s="285"/>
      <c r="W340" s="285"/>
      <c r="X340" s="285"/>
      <c r="Y340" s="285"/>
      <c r="Z340" s="285"/>
      <c r="AA340" s="285"/>
      <c r="AB340" s="285"/>
      <c r="AC340" s="285"/>
      <c r="AD340" s="285"/>
      <c r="AE340" s="285"/>
      <c r="AF340" s="285"/>
      <c r="AG340" s="269"/>
      <c r="AH340" s="269"/>
      <c r="AI340" s="269"/>
      <c r="AJ340" s="269"/>
      <c r="AK340" s="269"/>
      <c r="AL340" s="269"/>
      <c r="AM340" s="285"/>
      <c r="AN340" s="285"/>
      <c r="AO340" s="285"/>
      <c r="AP340" s="285"/>
      <c r="AQ340" s="285"/>
      <c r="AR340" s="285"/>
      <c r="AS340" s="276"/>
      <c r="AT340" s="276"/>
      <c r="AU340" s="276"/>
      <c r="AV340" s="276"/>
      <c r="AW340" s="276"/>
      <c r="AX340" s="232"/>
      <c r="AY340" s="232"/>
      <c r="AZ340" s="232"/>
      <c r="BA340" s="232"/>
      <c r="BB340" s="232"/>
      <c r="BC340" s="232"/>
      <c r="BD340" s="232"/>
      <c r="BE340" s="232"/>
      <c r="BF340" s="232"/>
      <c r="BG340" s="232"/>
      <c r="BH340" s="232"/>
    </row>
    <row r="341" spans="6:60" x14ac:dyDescent="0.15">
      <c r="F341" s="269"/>
      <c r="G341" s="271"/>
      <c r="H341" s="273"/>
      <c r="I341" s="273"/>
      <c r="J341" s="273"/>
      <c r="K341" s="273"/>
      <c r="L341" s="285"/>
      <c r="M341" s="285"/>
      <c r="N341" s="285"/>
      <c r="O341" s="285"/>
      <c r="P341" s="285"/>
      <c r="Q341" s="285"/>
      <c r="R341" s="285"/>
      <c r="S341" s="285"/>
      <c r="T341" s="285"/>
      <c r="U341" s="285"/>
      <c r="V341" s="285"/>
      <c r="W341" s="285"/>
      <c r="X341" s="285"/>
      <c r="Y341" s="285"/>
      <c r="Z341" s="285"/>
      <c r="AA341" s="285"/>
      <c r="AB341" s="285"/>
      <c r="AC341" s="285"/>
      <c r="AD341" s="285"/>
      <c r="AE341" s="285"/>
      <c r="AF341" s="285"/>
      <c r="AG341" s="269"/>
      <c r="AH341" s="269"/>
      <c r="AI341" s="269"/>
      <c r="AJ341" s="269"/>
      <c r="AK341" s="269"/>
      <c r="AL341" s="269"/>
      <c r="AM341" s="285"/>
      <c r="AN341" s="285"/>
      <c r="AO341" s="285"/>
      <c r="AP341" s="285"/>
      <c r="AQ341" s="285"/>
      <c r="AR341" s="285"/>
      <c r="AS341" s="276"/>
      <c r="AT341" s="276"/>
      <c r="AU341" s="276"/>
      <c r="AV341" s="276"/>
      <c r="AW341" s="276"/>
      <c r="AX341" s="232"/>
      <c r="AY341" s="232"/>
      <c r="AZ341" s="232"/>
      <c r="BA341" s="232"/>
      <c r="BB341" s="232"/>
      <c r="BC341" s="232"/>
      <c r="BD341" s="232"/>
      <c r="BE341" s="232"/>
      <c r="BF341" s="232"/>
      <c r="BG341" s="232"/>
      <c r="BH341" s="232"/>
    </row>
    <row r="342" spans="6:60" x14ac:dyDescent="0.15">
      <c r="F342" s="269"/>
      <c r="G342" s="271"/>
      <c r="H342" s="273"/>
      <c r="I342" s="273"/>
      <c r="J342" s="273"/>
      <c r="K342" s="273"/>
      <c r="L342" s="285"/>
      <c r="M342" s="285"/>
      <c r="N342" s="285"/>
      <c r="O342" s="285"/>
      <c r="P342" s="285"/>
      <c r="Q342" s="285"/>
      <c r="R342" s="285"/>
      <c r="S342" s="285"/>
      <c r="T342" s="285"/>
      <c r="U342" s="285"/>
      <c r="V342" s="285"/>
      <c r="W342" s="285"/>
      <c r="X342" s="285"/>
      <c r="Y342" s="285"/>
      <c r="Z342" s="285"/>
      <c r="AA342" s="285"/>
      <c r="AB342" s="285"/>
      <c r="AC342" s="285"/>
      <c r="AD342" s="285"/>
      <c r="AE342" s="285"/>
      <c r="AF342" s="285"/>
      <c r="AG342" s="269"/>
      <c r="AH342" s="269"/>
      <c r="AI342" s="269"/>
      <c r="AJ342" s="269"/>
      <c r="AK342" s="269"/>
      <c r="AL342" s="269"/>
      <c r="AM342" s="285"/>
      <c r="AN342" s="285"/>
      <c r="AO342" s="285"/>
      <c r="AP342" s="285"/>
      <c r="AQ342" s="285"/>
      <c r="AR342" s="285"/>
      <c r="AS342" s="276"/>
      <c r="AT342" s="276"/>
      <c r="AU342" s="276"/>
      <c r="AV342" s="276"/>
      <c r="AW342" s="276"/>
      <c r="AX342" s="232"/>
      <c r="AY342" s="232"/>
      <c r="AZ342" s="232"/>
      <c r="BA342" s="232"/>
      <c r="BB342" s="232"/>
      <c r="BC342" s="232"/>
      <c r="BD342" s="232"/>
      <c r="BE342" s="232"/>
      <c r="BF342" s="232"/>
      <c r="BG342" s="232"/>
      <c r="BH342" s="232"/>
    </row>
    <row r="343" spans="6:60" x14ac:dyDescent="0.15">
      <c r="F343" s="269"/>
      <c r="G343" s="271"/>
      <c r="H343" s="273"/>
      <c r="I343" s="273"/>
      <c r="J343" s="273"/>
      <c r="K343" s="273"/>
      <c r="L343" s="285"/>
      <c r="M343" s="285"/>
      <c r="N343" s="285"/>
      <c r="O343" s="285"/>
      <c r="P343" s="285"/>
      <c r="Q343" s="285"/>
      <c r="R343" s="285"/>
      <c r="S343" s="285"/>
      <c r="T343" s="285"/>
      <c r="U343" s="285"/>
      <c r="V343" s="285"/>
      <c r="W343" s="285"/>
      <c r="X343" s="285"/>
      <c r="Y343" s="285"/>
      <c r="Z343" s="285"/>
      <c r="AA343" s="285"/>
      <c r="AB343" s="285"/>
      <c r="AC343" s="285"/>
      <c r="AD343" s="285"/>
      <c r="AE343" s="285"/>
      <c r="AF343" s="285"/>
      <c r="AG343" s="269"/>
      <c r="AH343" s="269"/>
      <c r="AI343" s="269"/>
      <c r="AJ343" s="269"/>
      <c r="AK343" s="269"/>
      <c r="AL343" s="269"/>
      <c r="AM343" s="285"/>
      <c r="AN343" s="285"/>
      <c r="AO343" s="285"/>
      <c r="AP343" s="285"/>
      <c r="AQ343" s="285"/>
      <c r="AR343" s="285"/>
      <c r="AS343" s="276"/>
      <c r="AT343" s="276"/>
      <c r="AU343" s="276"/>
      <c r="AV343" s="276"/>
      <c r="AW343" s="276"/>
      <c r="AX343" s="232"/>
      <c r="AY343" s="232"/>
      <c r="AZ343" s="232"/>
      <c r="BA343" s="232"/>
      <c r="BB343" s="232"/>
      <c r="BC343" s="232"/>
      <c r="BD343" s="232"/>
      <c r="BE343" s="232"/>
      <c r="BF343" s="232"/>
      <c r="BG343" s="232"/>
      <c r="BH343" s="232"/>
    </row>
    <row r="344" spans="6:60" x14ac:dyDescent="0.15">
      <c r="F344" s="269"/>
      <c r="G344" s="271"/>
      <c r="H344" s="273"/>
      <c r="I344" s="273"/>
      <c r="J344" s="273"/>
      <c r="K344" s="273"/>
      <c r="L344" s="285"/>
      <c r="M344" s="285"/>
      <c r="N344" s="285"/>
      <c r="O344" s="285"/>
      <c r="P344" s="285"/>
      <c r="Q344" s="285"/>
      <c r="R344" s="285"/>
      <c r="S344" s="285"/>
      <c r="T344" s="285"/>
      <c r="U344" s="285"/>
      <c r="V344" s="285"/>
      <c r="W344" s="285"/>
      <c r="X344" s="285"/>
      <c r="Y344" s="285"/>
      <c r="Z344" s="285"/>
      <c r="AA344" s="285"/>
      <c r="AB344" s="285"/>
      <c r="AC344" s="285"/>
      <c r="AD344" s="285"/>
      <c r="AE344" s="285"/>
      <c r="AF344" s="285"/>
      <c r="AG344" s="269"/>
      <c r="AH344" s="269"/>
      <c r="AI344" s="269"/>
      <c r="AJ344" s="269"/>
      <c r="AK344" s="269"/>
      <c r="AL344" s="269"/>
      <c r="AM344" s="285"/>
      <c r="AN344" s="285"/>
      <c r="AO344" s="285"/>
      <c r="AP344" s="285"/>
      <c r="AQ344" s="285"/>
      <c r="AR344" s="285"/>
      <c r="AS344" s="276"/>
      <c r="AT344" s="276"/>
      <c r="AU344" s="276"/>
      <c r="AV344" s="276"/>
      <c r="AW344" s="276"/>
      <c r="AX344" s="232"/>
      <c r="AY344" s="232"/>
      <c r="AZ344" s="232"/>
      <c r="BA344" s="232"/>
      <c r="BB344" s="232"/>
      <c r="BC344" s="232"/>
      <c r="BD344" s="232"/>
      <c r="BE344" s="232"/>
      <c r="BF344" s="232"/>
      <c r="BG344" s="232"/>
      <c r="BH344" s="232"/>
    </row>
    <row r="345" spans="6:60" x14ac:dyDescent="0.15">
      <c r="F345" s="269"/>
      <c r="G345" s="271"/>
      <c r="H345" s="273"/>
      <c r="I345" s="273"/>
      <c r="J345" s="273"/>
      <c r="K345" s="273"/>
      <c r="L345" s="285"/>
      <c r="M345" s="285"/>
      <c r="N345" s="285"/>
      <c r="O345" s="285"/>
      <c r="P345" s="285"/>
      <c r="Q345" s="285"/>
      <c r="R345" s="285"/>
      <c r="S345" s="285"/>
      <c r="T345" s="285"/>
      <c r="U345" s="285"/>
      <c r="V345" s="285"/>
      <c r="W345" s="285"/>
      <c r="X345" s="285"/>
      <c r="Y345" s="285"/>
      <c r="Z345" s="285"/>
      <c r="AA345" s="285"/>
      <c r="AB345" s="285"/>
      <c r="AC345" s="285"/>
      <c r="AD345" s="285"/>
      <c r="AE345" s="285"/>
      <c r="AF345" s="285"/>
      <c r="AG345" s="269"/>
      <c r="AH345" s="269"/>
      <c r="AI345" s="269"/>
      <c r="AJ345" s="269"/>
      <c r="AK345" s="269"/>
      <c r="AL345" s="269"/>
      <c r="AM345" s="285"/>
      <c r="AN345" s="285"/>
      <c r="AO345" s="285"/>
      <c r="AP345" s="285"/>
      <c r="AQ345" s="285"/>
      <c r="AR345" s="285"/>
      <c r="AS345" s="276"/>
      <c r="AT345" s="276"/>
      <c r="AU345" s="276"/>
      <c r="AV345" s="276"/>
      <c r="AW345" s="276"/>
      <c r="AX345" s="232"/>
      <c r="AY345" s="232"/>
      <c r="AZ345" s="232"/>
      <c r="BA345" s="232"/>
      <c r="BB345" s="232"/>
      <c r="BC345" s="232"/>
      <c r="BD345" s="232"/>
      <c r="BE345" s="232"/>
      <c r="BF345" s="232"/>
      <c r="BG345" s="232"/>
      <c r="BH345" s="232"/>
    </row>
    <row r="346" spans="6:60" x14ac:dyDescent="0.15">
      <c r="F346" s="269"/>
      <c r="G346" s="271"/>
      <c r="H346" s="273"/>
      <c r="I346" s="273"/>
      <c r="J346" s="273"/>
      <c r="K346" s="273"/>
      <c r="L346" s="285"/>
      <c r="M346" s="285"/>
      <c r="N346" s="285"/>
      <c r="O346" s="285"/>
      <c r="P346" s="285"/>
      <c r="Q346" s="285"/>
      <c r="R346" s="285"/>
      <c r="S346" s="285"/>
      <c r="T346" s="285"/>
      <c r="U346" s="285"/>
      <c r="V346" s="285"/>
      <c r="W346" s="285"/>
      <c r="X346" s="285"/>
      <c r="Y346" s="285"/>
      <c r="Z346" s="285"/>
      <c r="AA346" s="285"/>
      <c r="AB346" s="285"/>
      <c r="AC346" s="285"/>
      <c r="AD346" s="285"/>
      <c r="AE346" s="285"/>
      <c r="AF346" s="285"/>
      <c r="AG346" s="269"/>
      <c r="AH346" s="269"/>
      <c r="AI346" s="269"/>
      <c r="AJ346" s="269"/>
      <c r="AK346" s="269"/>
      <c r="AL346" s="269"/>
      <c r="AM346" s="285"/>
      <c r="AN346" s="285"/>
      <c r="AO346" s="285"/>
      <c r="AP346" s="285"/>
      <c r="AQ346" s="285"/>
      <c r="AR346" s="285"/>
      <c r="AS346" s="276"/>
      <c r="AT346" s="276"/>
      <c r="AU346" s="276"/>
      <c r="AV346" s="276"/>
      <c r="AW346" s="276"/>
      <c r="AX346" s="232"/>
      <c r="AY346" s="232"/>
      <c r="AZ346" s="232"/>
      <c r="BA346" s="232"/>
      <c r="BB346" s="232"/>
      <c r="BC346" s="232"/>
      <c r="BD346" s="232"/>
      <c r="BE346" s="232"/>
      <c r="BF346" s="232"/>
      <c r="BG346" s="232"/>
      <c r="BH346" s="232"/>
    </row>
    <row r="347" spans="6:60" x14ac:dyDescent="0.15">
      <c r="F347" s="269"/>
      <c r="G347" s="271"/>
      <c r="H347" s="273"/>
      <c r="I347" s="273"/>
      <c r="J347" s="273"/>
      <c r="K347" s="273"/>
      <c r="L347" s="285"/>
      <c r="M347" s="285"/>
      <c r="N347" s="285"/>
      <c r="O347" s="285"/>
      <c r="P347" s="285"/>
      <c r="Q347" s="285"/>
      <c r="R347" s="285"/>
      <c r="S347" s="285"/>
      <c r="T347" s="285"/>
      <c r="U347" s="285"/>
      <c r="V347" s="285"/>
      <c r="W347" s="285"/>
      <c r="X347" s="285"/>
      <c r="Y347" s="285"/>
      <c r="Z347" s="285"/>
      <c r="AA347" s="285"/>
      <c r="AB347" s="285"/>
      <c r="AC347" s="285"/>
      <c r="AD347" s="285"/>
      <c r="AE347" s="285"/>
      <c r="AF347" s="285"/>
      <c r="AG347" s="269"/>
      <c r="AH347" s="269"/>
      <c r="AI347" s="269"/>
      <c r="AJ347" s="269"/>
      <c r="AK347" s="269"/>
      <c r="AL347" s="269"/>
      <c r="AM347" s="285"/>
      <c r="AN347" s="285"/>
      <c r="AO347" s="285"/>
      <c r="AP347" s="285"/>
      <c r="AQ347" s="285"/>
      <c r="AR347" s="285"/>
      <c r="AS347" s="276"/>
      <c r="AT347" s="276"/>
      <c r="AU347" s="276"/>
      <c r="AV347" s="276"/>
      <c r="AW347" s="276"/>
      <c r="AX347" s="232"/>
      <c r="AY347" s="232"/>
      <c r="AZ347" s="232"/>
      <c r="BA347" s="232"/>
      <c r="BB347" s="232"/>
      <c r="BC347" s="232"/>
      <c r="BD347" s="232"/>
      <c r="BE347" s="232"/>
      <c r="BF347" s="232"/>
      <c r="BG347" s="232"/>
      <c r="BH347" s="232"/>
    </row>
    <row r="348" spans="6:60" x14ac:dyDescent="0.15">
      <c r="F348" s="269"/>
      <c r="G348" s="271"/>
      <c r="H348" s="273"/>
      <c r="I348" s="273"/>
      <c r="J348" s="273"/>
      <c r="K348" s="273"/>
      <c r="L348" s="285"/>
      <c r="M348" s="285"/>
      <c r="N348" s="285"/>
      <c r="O348" s="285"/>
      <c r="P348" s="285"/>
      <c r="Q348" s="285"/>
      <c r="R348" s="285"/>
      <c r="S348" s="285"/>
      <c r="T348" s="285"/>
      <c r="U348" s="285"/>
      <c r="V348" s="285"/>
      <c r="W348" s="285"/>
      <c r="X348" s="285"/>
      <c r="Y348" s="285"/>
      <c r="Z348" s="285"/>
      <c r="AA348" s="285"/>
      <c r="AB348" s="285"/>
      <c r="AC348" s="285"/>
      <c r="AD348" s="285"/>
      <c r="AE348" s="285"/>
      <c r="AF348" s="285"/>
      <c r="AG348" s="269"/>
      <c r="AH348" s="269"/>
      <c r="AI348" s="269"/>
      <c r="AJ348" s="269"/>
      <c r="AK348" s="269"/>
      <c r="AL348" s="269"/>
      <c r="AM348" s="285"/>
      <c r="AN348" s="285"/>
      <c r="AO348" s="285"/>
      <c r="AP348" s="285"/>
      <c r="AQ348" s="285"/>
      <c r="AR348" s="285"/>
      <c r="AS348" s="276"/>
      <c r="AT348" s="276"/>
      <c r="AU348" s="276"/>
      <c r="AV348" s="276"/>
      <c r="AW348" s="276"/>
      <c r="AX348" s="232"/>
      <c r="AY348" s="232"/>
      <c r="AZ348" s="232"/>
      <c r="BA348" s="232"/>
      <c r="BB348" s="232"/>
      <c r="BC348" s="232"/>
      <c r="BD348" s="232"/>
      <c r="BE348" s="232"/>
      <c r="BF348" s="232"/>
      <c r="BG348" s="232"/>
      <c r="BH348" s="232"/>
    </row>
    <row r="349" spans="6:60" x14ac:dyDescent="0.15">
      <c r="F349" s="269"/>
      <c r="G349" s="271"/>
      <c r="H349" s="273"/>
      <c r="I349" s="273"/>
      <c r="J349" s="273"/>
      <c r="K349" s="273"/>
      <c r="L349" s="285"/>
      <c r="M349" s="285"/>
      <c r="N349" s="285"/>
      <c r="O349" s="285"/>
      <c r="P349" s="285"/>
      <c r="Q349" s="285"/>
      <c r="R349" s="285"/>
      <c r="S349" s="285"/>
      <c r="T349" s="285"/>
      <c r="U349" s="285"/>
      <c r="V349" s="285"/>
      <c r="W349" s="285"/>
      <c r="X349" s="285"/>
      <c r="Y349" s="285"/>
      <c r="Z349" s="285"/>
      <c r="AA349" s="285"/>
      <c r="AB349" s="285"/>
      <c r="AC349" s="285"/>
      <c r="AD349" s="285"/>
      <c r="AE349" s="285"/>
      <c r="AF349" s="285"/>
      <c r="AG349" s="269"/>
      <c r="AH349" s="269"/>
      <c r="AI349" s="269"/>
      <c r="AJ349" s="269"/>
      <c r="AK349" s="269"/>
      <c r="AL349" s="269"/>
      <c r="AM349" s="285"/>
      <c r="AN349" s="285"/>
      <c r="AO349" s="285"/>
      <c r="AP349" s="285"/>
      <c r="AQ349" s="285"/>
      <c r="AR349" s="285"/>
      <c r="AS349" s="276"/>
      <c r="AT349" s="276"/>
      <c r="AU349" s="276"/>
      <c r="AV349" s="276"/>
      <c r="AW349" s="276"/>
      <c r="AX349" s="232"/>
      <c r="AY349" s="232"/>
      <c r="AZ349" s="232"/>
      <c r="BA349" s="232"/>
      <c r="BB349" s="232"/>
      <c r="BC349" s="232"/>
      <c r="BD349" s="232"/>
      <c r="BE349" s="232"/>
      <c r="BF349" s="232"/>
      <c r="BG349" s="232"/>
      <c r="BH349" s="232"/>
    </row>
    <row r="350" spans="6:60" x14ac:dyDescent="0.15">
      <c r="F350" s="269"/>
      <c r="G350" s="271"/>
      <c r="H350" s="273"/>
      <c r="I350" s="273"/>
      <c r="J350" s="273"/>
      <c r="K350" s="273"/>
      <c r="L350" s="285"/>
      <c r="M350" s="285"/>
      <c r="N350" s="285"/>
      <c r="O350" s="285"/>
      <c r="P350" s="285"/>
      <c r="Q350" s="285"/>
      <c r="R350" s="285"/>
      <c r="S350" s="285"/>
      <c r="T350" s="285"/>
      <c r="U350" s="285"/>
      <c r="V350" s="285"/>
      <c r="W350" s="285"/>
      <c r="X350" s="285"/>
      <c r="Y350" s="285"/>
      <c r="Z350" s="285"/>
      <c r="AA350" s="285"/>
      <c r="AB350" s="285"/>
      <c r="AC350" s="285"/>
      <c r="AD350" s="285"/>
      <c r="AE350" s="285"/>
      <c r="AF350" s="285"/>
      <c r="AG350" s="269"/>
      <c r="AH350" s="269"/>
      <c r="AI350" s="269"/>
      <c r="AJ350" s="269"/>
      <c r="AK350" s="269"/>
      <c r="AL350" s="269"/>
      <c r="AM350" s="285"/>
      <c r="AN350" s="285"/>
      <c r="AO350" s="285"/>
      <c r="AP350" s="285"/>
      <c r="AQ350" s="285"/>
      <c r="AR350" s="285"/>
      <c r="AS350" s="276"/>
      <c r="AT350" s="276"/>
      <c r="AU350" s="276"/>
      <c r="AV350" s="276"/>
      <c r="AW350" s="276"/>
      <c r="AX350" s="232"/>
      <c r="AY350" s="232"/>
      <c r="AZ350" s="232"/>
      <c r="BA350" s="232"/>
      <c r="BB350" s="232"/>
      <c r="BC350" s="232"/>
      <c r="BD350" s="232"/>
      <c r="BE350" s="232"/>
      <c r="BF350" s="232"/>
      <c r="BG350" s="232"/>
      <c r="BH350" s="232"/>
    </row>
    <row r="351" spans="6:60" x14ac:dyDescent="0.15">
      <c r="F351" s="269"/>
      <c r="G351" s="271"/>
      <c r="H351" s="273"/>
      <c r="I351" s="273"/>
      <c r="J351" s="273"/>
      <c r="K351" s="273"/>
      <c r="L351" s="285"/>
      <c r="M351" s="285"/>
      <c r="N351" s="285"/>
      <c r="O351" s="285"/>
      <c r="P351" s="285"/>
      <c r="Q351" s="285"/>
      <c r="R351" s="285"/>
      <c r="S351" s="285"/>
      <c r="T351" s="285"/>
      <c r="U351" s="285"/>
      <c r="V351" s="285"/>
      <c r="W351" s="285"/>
      <c r="X351" s="285"/>
      <c r="Y351" s="285"/>
      <c r="Z351" s="285"/>
      <c r="AA351" s="285"/>
      <c r="AB351" s="285"/>
      <c r="AC351" s="285"/>
      <c r="AD351" s="285"/>
      <c r="AE351" s="285"/>
      <c r="AF351" s="285"/>
      <c r="AG351" s="269"/>
      <c r="AH351" s="269"/>
      <c r="AI351" s="269"/>
      <c r="AJ351" s="269"/>
      <c r="AK351" s="269"/>
      <c r="AL351" s="269"/>
      <c r="AM351" s="285"/>
      <c r="AN351" s="285"/>
      <c r="AO351" s="285"/>
      <c r="AP351" s="285"/>
      <c r="AQ351" s="285"/>
      <c r="AR351" s="285"/>
      <c r="AS351" s="276"/>
      <c r="AT351" s="276"/>
      <c r="AU351" s="276"/>
      <c r="AV351" s="276"/>
      <c r="AW351" s="276"/>
      <c r="AX351" s="232"/>
      <c r="AY351" s="232"/>
      <c r="AZ351" s="232"/>
      <c r="BA351" s="232"/>
      <c r="BB351" s="232"/>
      <c r="BC351" s="232"/>
      <c r="BD351" s="232"/>
      <c r="BE351" s="232"/>
      <c r="BF351" s="232"/>
      <c r="BG351" s="232"/>
      <c r="BH351" s="232"/>
    </row>
    <row r="352" spans="6:60" x14ac:dyDescent="0.15">
      <c r="F352" s="269"/>
      <c r="G352" s="271"/>
      <c r="H352" s="273"/>
      <c r="I352" s="273"/>
      <c r="J352" s="273"/>
      <c r="K352" s="273"/>
      <c r="L352" s="285"/>
      <c r="M352" s="285"/>
      <c r="N352" s="285"/>
      <c r="O352" s="285"/>
      <c r="P352" s="285"/>
      <c r="Q352" s="285"/>
      <c r="R352" s="285"/>
      <c r="S352" s="285"/>
      <c r="T352" s="285"/>
      <c r="U352" s="285"/>
      <c r="V352" s="285"/>
      <c r="W352" s="285"/>
      <c r="X352" s="285"/>
      <c r="Y352" s="285"/>
      <c r="Z352" s="285"/>
      <c r="AA352" s="285"/>
      <c r="AB352" s="285"/>
      <c r="AC352" s="285"/>
      <c r="AD352" s="285"/>
      <c r="AE352" s="285"/>
      <c r="AF352" s="285"/>
      <c r="AG352" s="269"/>
      <c r="AH352" s="269"/>
      <c r="AI352" s="269"/>
      <c r="AJ352" s="269"/>
      <c r="AK352" s="269"/>
      <c r="AL352" s="269"/>
      <c r="AM352" s="285"/>
      <c r="AN352" s="285"/>
      <c r="AO352" s="285"/>
      <c r="AP352" s="285"/>
      <c r="AQ352" s="285"/>
      <c r="AR352" s="285"/>
      <c r="AS352" s="276"/>
      <c r="AT352" s="276"/>
      <c r="AU352" s="276"/>
      <c r="AV352" s="276"/>
      <c r="AW352" s="276"/>
      <c r="AX352" s="232"/>
      <c r="AY352" s="232"/>
      <c r="AZ352" s="232"/>
      <c r="BA352" s="232"/>
      <c r="BB352" s="232"/>
      <c r="BC352" s="232"/>
      <c r="BD352" s="232"/>
      <c r="BE352" s="232"/>
      <c r="BF352" s="232"/>
      <c r="BG352" s="232"/>
      <c r="BH352" s="232"/>
    </row>
    <row r="353" spans="6:60" x14ac:dyDescent="0.15">
      <c r="F353" s="269"/>
      <c r="G353" s="271"/>
      <c r="H353" s="273"/>
      <c r="I353" s="273"/>
      <c r="J353" s="273"/>
      <c r="K353" s="273"/>
      <c r="L353" s="285"/>
      <c r="M353" s="285"/>
      <c r="N353" s="285"/>
      <c r="O353" s="285"/>
      <c r="P353" s="285"/>
      <c r="Q353" s="285"/>
      <c r="R353" s="285"/>
      <c r="S353" s="285"/>
      <c r="T353" s="285"/>
      <c r="U353" s="285"/>
      <c r="V353" s="285"/>
      <c r="W353" s="285"/>
      <c r="X353" s="285"/>
      <c r="Y353" s="285"/>
      <c r="Z353" s="285"/>
      <c r="AA353" s="285"/>
      <c r="AB353" s="285"/>
      <c r="AC353" s="285"/>
      <c r="AD353" s="285"/>
      <c r="AE353" s="285"/>
      <c r="AF353" s="285"/>
      <c r="AG353" s="269"/>
      <c r="AH353" s="269"/>
      <c r="AI353" s="269"/>
      <c r="AJ353" s="269"/>
      <c r="AK353" s="269"/>
      <c r="AL353" s="269"/>
      <c r="AM353" s="285"/>
      <c r="AN353" s="285"/>
      <c r="AO353" s="285"/>
      <c r="AP353" s="285"/>
      <c r="AQ353" s="285"/>
      <c r="AR353" s="285"/>
      <c r="AS353" s="276"/>
      <c r="AT353" s="276"/>
      <c r="AU353" s="276"/>
      <c r="AV353" s="276"/>
      <c r="AW353" s="276"/>
      <c r="AX353" s="232"/>
      <c r="AY353" s="232"/>
      <c r="AZ353" s="232"/>
      <c r="BA353" s="232"/>
      <c r="BB353" s="232"/>
      <c r="BC353" s="232"/>
      <c r="BD353" s="232"/>
      <c r="BE353" s="232"/>
      <c r="BF353" s="232"/>
      <c r="BG353" s="232"/>
      <c r="BH353" s="232"/>
    </row>
    <row r="354" spans="6:60" x14ac:dyDescent="0.15">
      <c r="F354" s="269"/>
      <c r="G354" s="271"/>
      <c r="H354" s="273"/>
      <c r="I354" s="273"/>
      <c r="J354" s="273"/>
      <c r="K354" s="273"/>
      <c r="L354" s="285"/>
      <c r="M354" s="285"/>
      <c r="N354" s="285"/>
      <c r="O354" s="285"/>
      <c r="P354" s="285"/>
      <c r="Q354" s="285"/>
      <c r="R354" s="285"/>
      <c r="S354" s="285"/>
      <c r="T354" s="285"/>
      <c r="U354" s="285"/>
      <c r="V354" s="285"/>
      <c r="W354" s="285"/>
      <c r="X354" s="285"/>
      <c r="Y354" s="285"/>
      <c r="Z354" s="285"/>
      <c r="AA354" s="285"/>
      <c r="AB354" s="285"/>
      <c r="AC354" s="285"/>
      <c r="AD354" s="285"/>
      <c r="AE354" s="285"/>
      <c r="AF354" s="285"/>
      <c r="AG354" s="269"/>
      <c r="AH354" s="269"/>
      <c r="AI354" s="269"/>
      <c r="AJ354" s="269"/>
      <c r="AK354" s="269"/>
      <c r="AL354" s="269"/>
      <c r="AM354" s="285"/>
      <c r="AN354" s="285"/>
      <c r="AO354" s="285"/>
      <c r="AP354" s="285"/>
      <c r="AQ354" s="285"/>
      <c r="AR354" s="285"/>
      <c r="AS354" s="276"/>
      <c r="AT354" s="276"/>
      <c r="AU354" s="276"/>
      <c r="AV354" s="276"/>
      <c r="AW354" s="276"/>
      <c r="AX354" s="232"/>
      <c r="AY354" s="232"/>
      <c r="AZ354" s="232"/>
      <c r="BA354" s="232"/>
      <c r="BB354" s="232"/>
      <c r="BC354" s="232"/>
      <c r="BD354" s="232"/>
      <c r="BE354" s="232"/>
      <c r="BF354" s="232"/>
      <c r="BG354" s="232"/>
      <c r="BH354" s="232"/>
    </row>
    <row r="355" spans="6:60" x14ac:dyDescent="0.15">
      <c r="F355" s="269"/>
      <c r="G355" s="271"/>
      <c r="H355" s="273"/>
      <c r="I355" s="273"/>
      <c r="J355" s="273"/>
      <c r="K355" s="273"/>
      <c r="L355" s="285"/>
      <c r="M355" s="285"/>
      <c r="N355" s="285"/>
      <c r="O355" s="285"/>
      <c r="P355" s="285"/>
      <c r="Q355" s="285"/>
      <c r="R355" s="285"/>
      <c r="S355" s="285"/>
      <c r="T355" s="285"/>
      <c r="U355" s="285"/>
      <c r="V355" s="285"/>
      <c r="W355" s="285"/>
      <c r="X355" s="285"/>
      <c r="Y355" s="285"/>
      <c r="Z355" s="285"/>
      <c r="AA355" s="285"/>
      <c r="AB355" s="285"/>
      <c r="AC355" s="285"/>
      <c r="AD355" s="285"/>
      <c r="AE355" s="285"/>
      <c r="AF355" s="285"/>
      <c r="AG355" s="269"/>
      <c r="AH355" s="269"/>
      <c r="AI355" s="269"/>
      <c r="AJ355" s="269"/>
      <c r="AK355" s="269"/>
      <c r="AL355" s="269"/>
      <c r="AM355" s="285"/>
      <c r="AN355" s="285"/>
      <c r="AO355" s="285"/>
      <c r="AP355" s="285"/>
      <c r="AQ355" s="285"/>
      <c r="AR355" s="285"/>
      <c r="AS355" s="276"/>
      <c r="AT355" s="276"/>
      <c r="AU355" s="276"/>
      <c r="AV355" s="276"/>
      <c r="AW355" s="276"/>
      <c r="AX355" s="232"/>
      <c r="AY355" s="232"/>
      <c r="AZ355" s="232"/>
      <c r="BA355" s="232"/>
      <c r="BB355" s="232"/>
      <c r="BC355" s="232"/>
      <c r="BD355" s="232"/>
      <c r="BE355" s="232"/>
      <c r="BF355" s="232"/>
      <c r="BG355" s="232"/>
      <c r="BH355" s="232"/>
    </row>
    <row r="356" spans="6:60" x14ac:dyDescent="0.15">
      <c r="F356" s="269"/>
      <c r="G356" s="271"/>
      <c r="H356" s="273"/>
      <c r="I356" s="273"/>
      <c r="J356" s="273"/>
      <c r="K356" s="273"/>
      <c r="L356" s="285"/>
      <c r="M356" s="285"/>
      <c r="N356" s="285"/>
      <c r="O356" s="285"/>
      <c r="P356" s="285"/>
      <c r="Q356" s="285"/>
      <c r="R356" s="285"/>
      <c r="S356" s="285"/>
      <c r="T356" s="285"/>
      <c r="U356" s="285"/>
      <c r="V356" s="285"/>
      <c r="W356" s="285"/>
      <c r="X356" s="285"/>
      <c r="Y356" s="285"/>
      <c r="Z356" s="285"/>
      <c r="AA356" s="285"/>
      <c r="AB356" s="285"/>
      <c r="AC356" s="285"/>
      <c r="AD356" s="285"/>
      <c r="AE356" s="285"/>
      <c r="AF356" s="285"/>
      <c r="AG356" s="269"/>
      <c r="AH356" s="269"/>
      <c r="AI356" s="269"/>
      <c r="AJ356" s="269"/>
      <c r="AK356" s="269"/>
      <c r="AL356" s="269"/>
      <c r="AM356" s="285"/>
      <c r="AN356" s="285"/>
      <c r="AO356" s="285"/>
      <c r="AP356" s="285"/>
      <c r="AQ356" s="285"/>
      <c r="AR356" s="285"/>
      <c r="AS356" s="276"/>
      <c r="AT356" s="276"/>
      <c r="AU356" s="276"/>
      <c r="AV356" s="276"/>
      <c r="AW356" s="276"/>
      <c r="AX356" s="232"/>
      <c r="AY356" s="232"/>
      <c r="AZ356" s="232"/>
      <c r="BA356" s="232"/>
      <c r="BB356" s="232"/>
      <c r="BC356" s="232"/>
      <c r="BD356" s="232"/>
      <c r="BE356" s="232"/>
      <c r="BF356" s="232"/>
      <c r="BG356" s="232"/>
      <c r="BH356" s="232"/>
    </row>
    <row r="357" spans="6:60" x14ac:dyDescent="0.15">
      <c r="F357" s="269"/>
      <c r="G357" s="271"/>
      <c r="H357" s="273"/>
      <c r="I357" s="273"/>
      <c r="J357" s="273"/>
      <c r="K357" s="273"/>
      <c r="L357" s="285"/>
      <c r="M357" s="285"/>
      <c r="N357" s="285"/>
      <c r="O357" s="285"/>
      <c r="P357" s="285"/>
      <c r="Q357" s="285"/>
      <c r="R357" s="285"/>
      <c r="S357" s="285"/>
      <c r="T357" s="285"/>
      <c r="U357" s="285"/>
      <c r="V357" s="285"/>
      <c r="W357" s="285"/>
      <c r="X357" s="285"/>
      <c r="Y357" s="285"/>
      <c r="Z357" s="285"/>
      <c r="AA357" s="285"/>
      <c r="AB357" s="285"/>
      <c r="AC357" s="285"/>
      <c r="AD357" s="285"/>
      <c r="AE357" s="285"/>
      <c r="AF357" s="285"/>
      <c r="AG357" s="269"/>
      <c r="AH357" s="269"/>
      <c r="AI357" s="269"/>
      <c r="AJ357" s="269"/>
      <c r="AK357" s="269"/>
      <c r="AL357" s="269"/>
      <c r="AM357" s="285"/>
      <c r="AN357" s="285"/>
      <c r="AO357" s="285"/>
      <c r="AP357" s="285"/>
      <c r="AQ357" s="285"/>
      <c r="AR357" s="285"/>
      <c r="AS357" s="276"/>
      <c r="AT357" s="276"/>
      <c r="AU357" s="276"/>
      <c r="AV357" s="276"/>
      <c r="AW357" s="276"/>
      <c r="AX357" s="232"/>
      <c r="AY357" s="232"/>
      <c r="AZ357" s="232"/>
      <c r="BA357" s="232"/>
      <c r="BB357" s="232"/>
      <c r="BC357" s="232"/>
      <c r="BD357" s="232"/>
      <c r="BE357" s="232"/>
      <c r="BF357" s="232"/>
      <c r="BG357" s="232"/>
      <c r="BH357" s="232"/>
    </row>
    <row r="358" spans="6:60" x14ac:dyDescent="0.15">
      <c r="F358" s="269"/>
      <c r="G358" s="271"/>
      <c r="H358" s="273"/>
      <c r="I358" s="273"/>
      <c r="J358" s="273"/>
      <c r="K358" s="273"/>
      <c r="L358" s="285"/>
      <c r="M358" s="285"/>
      <c r="N358" s="285"/>
      <c r="O358" s="285"/>
      <c r="P358" s="285"/>
      <c r="Q358" s="285"/>
      <c r="R358" s="285"/>
      <c r="S358" s="285"/>
      <c r="T358" s="285"/>
      <c r="U358" s="285"/>
      <c r="V358" s="285"/>
      <c r="W358" s="285"/>
      <c r="X358" s="285"/>
      <c r="Y358" s="285"/>
      <c r="Z358" s="285"/>
      <c r="AA358" s="285"/>
      <c r="AB358" s="285"/>
      <c r="AC358" s="285"/>
      <c r="AD358" s="285"/>
      <c r="AE358" s="285"/>
      <c r="AF358" s="285"/>
      <c r="AG358" s="269"/>
      <c r="AH358" s="269"/>
      <c r="AI358" s="269"/>
      <c r="AJ358" s="269"/>
      <c r="AK358" s="269"/>
      <c r="AL358" s="269"/>
      <c r="AM358" s="285"/>
      <c r="AN358" s="285"/>
      <c r="AO358" s="285"/>
      <c r="AP358" s="285"/>
      <c r="AQ358" s="285"/>
      <c r="AR358" s="285"/>
      <c r="AS358" s="276"/>
      <c r="AT358" s="276"/>
      <c r="AU358" s="276"/>
      <c r="AV358" s="276"/>
      <c r="AW358" s="276"/>
      <c r="AX358" s="232"/>
      <c r="AY358" s="232"/>
      <c r="AZ358" s="232"/>
      <c r="BA358" s="232"/>
      <c r="BB358" s="232"/>
      <c r="BC358" s="232"/>
      <c r="BD358" s="232"/>
      <c r="BE358" s="232"/>
      <c r="BF358" s="232"/>
      <c r="BG358" s="232"/>
      <c r="BH358" s="232"/>
    </row>
    <row r="359" spans="6:60" x14ac:dyDescent="0.15">
      <c r="F359" s="269"/>
      <c r="G359" s="271"/>
      <c r="H359" s="273"/>
      <c r="I359" s="273"/>
      <c r="J359" s="273"/>
      <c r="K359" s="273"/>
      <c r="L359" s="285"/>
      <c r="M359" s="285"/>
      <c r="N359" s="285"/>
      <c r="O359" s="285"/>
      <c r="P359" s="285"/>
      <c r="Q359" s="285"/>
      <c r="R359" s="285"/>
      <c r="S359" s="285"/>
      <c r="T359" s="285"/>
      <c r="U359" s="285"/>
      <c r="V359" s="285"/>
      <c r="W359" s="285"/>
      <c r="X359" s="285"/>
      <c r="Y359" s="285"/>
      <c r="Z359" s="285"/>
      <c r="AA359" s="285"/>
      <c r="AB359" s="285"/>
      <c r="AC359" s="285"/>
      <c r="AD359" s="285"/>
      <c r="AE359" s="285"/>
      <c r="AF359" s="285"/>
      <c r="AG359" s="269"/>
      <c r="AH359" s="269"/>
      <c r="AI359" s="269"/>
      <c r="AJ359" s="269"/>
      <c r="AK359" s="269"/>
      <c r="AL359" s="269"/>
      <c r="AM359" s="285"/>
      <c r="AN359" s="285"/>
      <c r="AO359" s="285"/>
      <c r="AP359" s="285"/>
      <c r="AQ359" s="285"/>
      <c r="AR359" s="285"/>
      <c r="AS359" s="276"/>
      <c r="AT359" s="276"/>
      <c r="AU359" s="276"/>
      <c r="AV359" s="276"/>
      <c r="AW359" s="276"/>
      <c r="AX359" s="232"/>
      <c r="AY359" s="232"/>
      <c r="AZ359" s="232"/>
      <c r="BA359" s="232"/>
      <c r="BB359" s="232"/>
      <c r="BC359" s="232"/>
      <c r="BD359" s="232"/>
      <c r="BE359" s="232"/>
      <c r="BF359" s="232"/>
      <c r="BG359" s="232"/>
      <c r="BH359" s="232"/>
    </row>
    <row r="360" spans="6:60" x14ac:dyDescent="0.15">
      <c r="F360" s="269"/>
      <c r="G360" s="271"/>
      <c r="H360" s="273"/>
      <c r="I360" s="273"/>
      <c r="J360" s="273"/>
      <c r="K360" s="273"/>
      <c r="L360" s="285"/>
      <c r="M360" s="285"/>
      <c r="N360" s="285"/>
      <c r="O360" s="285"/>
      <c r="P360" s="285"/>
      <c r="Q360" s="285"/>
      <c r="R360" s="285"/>
      <c r="S360" s="285"/>
      <c r="T360" s="285"/>
      <c r="U360" s="285"/>
      <c r="V360" s="285"/>
      <c r="W360" s="285"/>
      <c r="X360" s="285"/>
      <c r="Y360" s="285"/>
      <c r="Z360" s="285"/>
      <c r="AA360" s="285"/>
      <c r="AB360" s="285"/>
      <c r="AC360" s="285"/>
      <c r="AD360" s="285"/>
      <c r="AE360" s="285"/>
      <c r="AF360" s="285"/>
      <c r="AG360" s="269"/>
      <c r="AH360" s="269"/>
      <c r="AI360" s="269"/>
      <c r="AJ360" s="269"/>
      <c r="AK360" s="269"/>
      <c r="AL360" s="269"/>
      <c r="AM360" s="285"/>
      <c r="AN360" s="285"/>
      <c r="AO360" s="285"/>
      <c r="AP360" s="285"/>
      <c r="AQ360" s="285"/>
      <c r="AR360" s="285"/>
      <c r="AS360" s="276"/>
      <c r="AT360" s="276"/>
      <c r="AU360" s="276"/>
      <c r="AV360" s="276"/>
      <c r="AW360" s="276"/>
      <c r="AX360" s="232"/>
      <c r="AY360" s="232"/>
      <c r="AZ360" s="232"/>
      <c r="BA360" s="232"/>
      <c r="BB360" s="232"/>
      <c r="BC360" s="232"/>
      <c r="BD360" s="232"/>
      <c r="BE360" s="232"/>
      <c r="BF360" s="232"/>
      <c r="BG360" s="232"/>
      <c r="BH360" s="232"/>
    </row>
    <row r="361" spans="6:60" x14ac:dyDescent="0.15">
      <c r="F361" s="269"/>
      <c r="G361" s="271"/>
      <c r="H361" s="273"/>
      <c r="I361" s="273"/>
      <c r="J361" s="273"/>
      <c r="K361" s="273"/>
      <c r="L361" s="285"/>
      <c r="M361" s="285"/>
      <c r="N361" s="285"/>
      <c r="O361" s="285"/>
      <c r="P361" s="285"/>
      <c r="Q361" s="285"/>
      <c r="R361" s="285"/>
      <c r="S361" s="285"/>
      <c r="T361" s="285"/>
      <c r="U361" s="285"/>
      <c r="V361" s="285"/>
      <c r="W361" s="285"/>
      <c r="X361" s="285"/>
      <c r="Y361" s="285"/>
      <c r="Z361" s="285"/>
      <c r="AA361" s="285"/>
      <c r="AB361" s="285"/>
      <c r="AC361" s="285"/>
      <c r="AD361" s="285"/>
      <c r="AE361" s="285"/>
      <c r="AF361" s="285"/>
      <c r="AG361" s="269"/>
      <c r="AH361" s="269"/>
      <c r="AI361" s="269"/>
      <c r="AJ361" s="269"/>
      <c r="AK361" s="269"/>
      <c r="AL361" s="269"/>
      <c r="AM361" s="285"/>
      <c r="AN361" s="285"/>
      <c r="AO361" s="285"/>
      <c r="AP361" s="285"/>
      <c r="AQ361" s="285"/>
      <c r="AR361" s="285"/>
      <c r="AS361" s="276"/>
      <c r="AT361" s="276"/>
      <c r="AU361" s="276"/>
      <c r="AV361" s="276"/>
      <c r="AW361" s="276"/>
      <c r="AX361" s="232"/>
      <c r="AY361" s="232"/>
      <c r="AZ361" s="232"/>
      <c r="BA361" s="232"/>
      <c r="BB361" s="232"/>
      <c r="BC361" s="232"/>
      <c r="BD361" s="232"/>
      <c r="BE361" s="232"/>
      <c r="BF361" s="232"/>
      <c r="BG361" s="232"/>
      <c r="BH361" s="232"/>
    </row>
    <row r="362" spans="6:60" x14ac:dyDescent="0.15">
      <c r="F362" s="269"/>
      <c r="G362" s="271"/>
      <c r="H362" s="273"/>
      <c r="I362" s="273"/>
      <c r="J362" s="273"/>
      <c r="K362" s="273"/>
      <c r="L362" s="285"/>
      <c r="M362" s="285"/>
      <c r="N362" s="285"/>
      <c r="O362" s="285"/>
      <c r="P362" s="285"/>
      <c r="Q362" s="285"/>
      <c r="R362" s="285"/>
      <c r="S362" s="285"/>
      <c r="T362" s="285"/>
      <c r="U362" s="285"/>
      <c r="V362" s="285"/>
      <c r="W362" s="285"/>
      <c r="X362" s="285"/>
      <c r="Y362" s="285"/>
      <c r="Z362" s="285"/>
      <c r="AA362" s="285"/>
      <c r="AB362" s="285"/>
      <c r="AC362" s="285"/>
      <c r="AD362" s="285"/>
      <c r="AE362" s="285"/>
      <c r="AF362" s="285"/>
      <c r="AG362" s="269"/>
      <c r="AH362" s="269"/>
      <c r="AI362" s="269"/>
      <c r="AJ362" s="269"/>
      <c r="AK362" s="269"/>
      <c r="AL362" s="269"/>
      <c r="AM362" s="285"/>
      <c r="AN362" s="285"/>
      <c r="AO362" s="285"/>
      <c r="AP362" s="285"/>
      <c r="AQ362" s="285"/>
      <c r="AR362" s="285"/>
      <c r="AS362" s="276"/>
      <c r="AT362" s="276"/>
      <c r="AU362" s="276"/>
      <c r="AV362" s="276"/>
      <c r="AW362" s="276"/>
      <c r="AX362" s="232"/>
      <c r="AY362" s="232"/>
      <c r="AZ362" s="232"/>
      <c r="BA362" s="232"/>
      <c r="BB362" s="232"/>
      <c r="BC362" s="232"/>
      <c r="BD362" s="232"/>
      <c r="BE362" s="232"/>
      <c r="BF362" s="232"/>
      <c r="BG362" s="232"/>
      <c r="BH362" s="232"/>
    </row>
    <row r="363" spans="6:60" x14ac:dyDescent="0.15">
      <c r="F363" s="269"/>
      <c r="G363" s="271"/>
      <c r="H363" s="273"/>
      <c r="I363" s="273"/>
      <c r="J363" s="273"/>
      <c r="K363" s="273"/>
      <c r="L363" s="285"/>
      <c r="M363" s="285"/>
      <c r="N363" s="285"/>
      <c r="O363" s="285"/>
      <c r="P363" s="285"/>
      <c r="Q363" s="285"/>
      <c r="R363" s="285"/>
      <c r="S363" s="285"/>
      <c r="T363" s="285"/>
      <c r="U363" s="285"/>
      <c r="V363" s="285"/>
      <c r="W363" s="285"/>
      <c r="X363" s="285"/>
      <c r="Y363" s="285"/>
      <c r="Z363" s="285"/>
      <c r="AA363" s="285"/>
      <c r="AB363" s="285"/>
      <c r="AC363" s="285"/>
      <c r="AD363" s="285"/>
      <c r="AE363" s="285"/>
      <c r="AF363" s="285"/>
      <c r="AG363" s="269"/>
      <c r="AH363" s="269"/>
      <c r="AI363" s="269"/>
      <c r="AJ363" s="269"/>
      <c r="AK363" s="269"/>
      <c r="AL363" s="269"/>
      <c r="AM363" s="285"/>
      <c r="AN363" s="285"/>
      <c r="AO363" s="285"/>
      <c r="AP363" s="285"/>
      <c r="AQ363" s="285"/>
      <c r="AR363" s="285"/>
      <c r="AS363" s="276"/>
      <c r="AT363" s="276"/>
      <c r="AU363" s="276"/>
      <c r="AV363" s="276"/>
      <c r="AW363" s="276"/>
      <c r="AX363" s="232"/>
      <c r="AY363" s="232"/>
      <c r="AZ363" s="232"/>
      <c r="BA363" s="232"/>
      <c r="BB363" s="232"/>
      <c r="BC363" s="232"/>
      <c r="BD363" s="232"/>
      <c r="BE363" s="232"/>
      <c r="BF363" s="232"/>
      <c r="BG363" s="232"/>
      <c r="BH363" s="232"/>
    </row>
    <row r="364" spans="6:60" x14ac:dyDescent="0.15">
      <c r="F364" s="269"/>
      <c r="G364" s="271"/>
      <c r="H364" s="273"/>
      <c r="I364" s="273"/>
      <c r="J364" s="273"/>
      <c r="K364" s="273"/>
      <c r="L364" s="285"/>
      <c r="M364" s="285"/>
      <c r="N364" s="285"/>
      <c r="O364" s="285"/>
      <c r="P364" s="285"/>
      <c r="Q364" s="285"/>
      <c r="R364" s="285"/>
      <c r="S364" s="285"/>
      <c r="T364" s="285"/>
      <c r="U364" s="285"/>
      <c r="V364" s="285"/>
      <c r="W364" s="285"/>
      <c r="X364" s="285"/>
      <c r="Y364" s="285"/>
      <c r="Z364" s="285"/>
      <c r="AA364" s="285"/>
      <c r="AB364" s="285"/>
      <c r="AC364" s="285"/>
      <c r="AD364" s="285"/>
      <c r="AE364" s="285"/>
      <c r="AF364" s="285"/>
      <c r="AG364" s="269"/>
      <c r="AH364" s="269"/>
      <c r="AI364" s="269"/>
      <c r="AJ364" s="269"/>
      <c r="AK364" s="269"/>
      <c r="AL364" s="269"/>
      <c r="AM364" s="285"/>
      <c r="AN364" s="285"/>
      <c r="AO364" s="285"/>
      <c r="AP364" s="285"/>
      <c r="AQ364" s="285"/>
      <c r="AR364" s="285"/>
      <c r="AS364" s="276"/>
      <c r="AT364" s="276"/>
      <c r="AU364" s="276"/>
      <c r="AV364" s="276"/>
      <c r="AW364" s="276"/>
      <c r="AX364" s="232"/>
      <c r="AY364" s="232"/>
      <c r="AZ364" s="232"/>
      <c r="BA364" s="232"/>
      <c r="BB364" s="232"/>
      <c r="BC364" s="232"/>
      <c r="BD364" s="232"/>
      <c r="BE364" s="232"/>
      <c r="BF364" s="232"/>
      <c r="BG364" s="232"/>
      <c r="BH364" s="232"/>
    </row>
    <row r="365" spans="6:60" x14ac:dyDescent="0.15">
      <c r="F365" s="269"/>
      <c r="G365" s="271"/>
      <c r="H365" s="273"/>
      <c r="I365" s="273"/>
      <c r="J365" s="273"/>
      <c r="K365" s="273"/>
      <c r="L365" s="285"/>
      <c r="M365" s="285"/>
      <c r="N365" s="285"/>
      <c r="O365" s="285"/>
      <c r="P365" s="285"/>
      <c r="Q365" s="285"/>
      <c r="R365" s="285"/>
      <c r="S365" s="285"/>
      <c r="T365" s="285"/>
      <c r="U365" s="285"/>
      <c r="V365" s="285"/>
      <c r="W365" s="285"/>
      <c r="X365" s="285"/>
      <c r="Y365" s="285"/>
      <c r="Z365" s="285"/>
      <c r="AA365" s="285"/>
      <c r="AB365" s="285"/>
      <c r="AC365" s="285"/>
      <c r="AD365" s="285"/>
      <c r="AE365" s="285"/>
      <c r="AF365" s="285"/>
      <c r="AG365" s="269"/>
      <c r="AH365" s="269"/>
      <c r="AI365" s="269"/>
      <c r="AJ365" s="269"/>
      <c r="AK365" s="269"/>
      <c r="AL365" s="269"/>
      <c r="AM365" s="285"/>
      <c r="AN365" s="285"/>
      <c r="AO365" s="285"/>
      <c r="AP365" s="285"/>
      <c r="AQ365" s="285"/>
      <c r="AR365" s="285"/>
      <c r="AS365" s="276"/>
      <c r="AT365" s="276"/>
      <c r="AU365" s="276"/>
      <c r="AV365" s="276"/>
      <c r="AW365" s="276"/>
      <c r="AX365" s="232"/>
      <c r="AY365" s="232"/>
      <c r="AZ365" s="232"/>
      <c r="BA365" s="232"/>
      <c r="BB365" s="232"/>
      <c r="BC365" s="232"/>
      <c r="BD365" s="232"/>
      <c r="BE365" s="232"/>
      <c r="BF365" s="232"/>
      <c r="BG365" s="232"/>
      <c r="BH365" s="232"/>
    </row>
    <row r="366" spans="6:60" x14ac:dyDescent="0.15">
      <c r="F366" s="269"/>
      <c r="G366" s="271"/>
      <c r="H366" s="273"/>
      <c r="I366" s="273"/>
      <c r="J366" s="273"/>
      <c r="K366" s="273"/>
      <c r="L366" s="285"/>
      <c r="M366" s="285"/>
      <c r="N366" s="285"/>
      <c r="O366" s="285"/>
      <c r="P366" s="285"/>
      <c r="Q366" s="285"/>
      <c r="R366" s="285"/>
      <c r="S366" s="285"/>
      <c r="T366" s="285"/>
      <c r="U366" s="285"/>
      <c r="V366" s="285"/>
      <c r="W366" s="285"/>
      <c r="X366" s="285"/>
      <c r="Y366" s="285"/>
      <c r="Z366" s="285"/>
      <c r="AA366" s="285"/>
      <c r="AB366" s="285"/>
      <c r="AC366" s="285"/>
      <c r="AD366" s="285"/>
      <c r="AE366" s="285"/>
      <c r="AF366" s="285"/>
      <c r="AG366" s="269"/>
      <c r="AH366" s="269"/>
      <c r="AI366" s="269"/>
      <c r="AJ366" s="269"/>
      <c r="AK366" s="269"/>
      <c r="AL366" s="269"/>
      <c r="AM366" s="285"/>
      <c r="AN366" s="285"/>
      <c r="AO366" s="285"/>
      <c r="AP366" s="285"/>
      <c r="AQ366" s="285"/>
      <c r="AR366" s="285"/>
      <c r="AS366" s="276"/>
      <c r="AT366" s="276"/>
      <c r="AU366" s="276"/>
      <c r="AV366" s="276"/>
      <c r="AW366" s="276"/>
      <c r="AX366" s="232"/>
      <c r="AY366" s="232"/>
      <c r="AZ366" s="232"/>
      <c r="BA366" s="232"/>
      <c r="BB366" s="232"/>
      <c r="BC366" s="232"/>
      <c r="BD366" s="232"/>
      <c r="BE366" s="232"/>
      <c r="BF366" s="232"/>
      <c r="BG366" s="232"/>
      <c r="BH366" s="232"/>
    </row>
    <row r="367" spans="6:60" x14ac:dyDescent="0.15">
      <c r="F367" s="269"/>
      <c r="G367" s="271"/>
      <c r="H367" s="273"/>
      <c r="I367" s="273"/>
      <c r="J367" s="273"/>
      <c r="K367" s="273"/>
      <c r="L367" s="285"/>
      <c r="M367" s="285"/>
      <c r="N367" s="285"/>
      <c r="O367" s="285"/>
      <c r="P367" s="285"/>
      <c r="Q367" s="285"/>
      <c r="R367" s="285"/>
      <c r="S367" s="285"/>
      <c r="T367" s="285"/>
      <c r="U367" s="285"/>
      <c r="V367" s="285"/>
      <c r="W367" s="285"/>
      <c r="X367" s="285"/>
      <c r="Y367" s="285"/>
      <c r="Z367" s="285"/>
      <c r="AA367" s="285"/>
      <c r="AB367" s="285"/>
      <c r="AC367" s="285"/>
      <c r="AD367" s="285"/>
      <c r="AE367" s="285"/>
      <c r="AF367" s="285"/>
      <c r="AG367" s="269"/>
      <c r="AH367" s="269"/>
      <c r="AI367" s="269"/>
      <c r="AJ367" s="269"/>
      <c r="AK367" s="269"/>
      <c r="AL367" s="269"/>
      <c r="AM367" s="285"/>
      <c r="AN367" s="285"/>
      <c r="AO367" s="285"/>
      <c r="AP367" s="285"/>
      <c r="AQ367" s="285"/>
      <c r="AR367" s="285"/>
      <c r="AS367" s="276"/>
      <c r="AT367" s="276"/>
      <c r="AU367" s="276"/>
      <c r="AV367" s="276"/>
      <c r="AW367" s="276"/>
      <c r="AX367" s="232"/>
      <c r="AY367" s="232"/>
      <c r="AZ367" s="232"/>
      <c r="BA367" s="232"/>
      <c r="BB367" s="232"/>
      <c r="BC367" s="232"/>
      <c r="BD367" s="232"/>
      <c r="BE367" s="232"/>
      <c r="BF367" s="232"/>
      <c r="BG367" s="232"/>
      <c r="BH367" s="232"/>
    </row>
    <row r="368" spans="6:60" x14ac:dyDescent="0.15">
      <c r="F368" s="269"/>
      <c r="G368" s="271"/>
      <c r="H368" s="273"/>
      <c r="I368" s="273"/>
      <c r="J368" s="273"/>
      <c r="K368" s="273"/>
      <c r="L368" s="285"/>
      <c r="M368" s="285"/>
      <c r="N368" s="285"/>
      <c r="O368" s="285"/>
      <c r="P368" s="285"/>
      <c r="Q368" s="285"/>
      <c r="R368" s="285"/>
      <c r="S368" s="285"/>
      <c r="T368" s="285"/>
      <c r="U368" s="285"/>
      <c r="V368" s="285"/>
      <c r="W368" s="285"/>
      <c r="X368" s="285"/>
      <c r="Y368" s="285"/>
      <c r="Z368" s="285"/>
      <c r="AA368" s="285"/>
      <c r="AB368" s="285"/>
      <c r="AC368" s="285"/>
      <c r="AD368" s="285"/>
      <c r="AE368" s="285"/>
      <c r="AF368" s="285"/>
      <c r="AG368" s="269"/>
      <c r="AH368" s="269"/>
      <c r="AI368" s="269"/>
      <c r="AJ368" s="269"/>
      <c r="AK368" s="269"/>
      <c r="AL368" s="269"/>
      <c r="AM368" s="285"/>
      <c r="AN368" s="285"/>
      <c r="AO368" s="285"/>
      <c r="AP368" s="285"/>
      <c r="AQ368" s="285"/>
      <c r="AR368" s="285"/>
      <c r="AS368" s="276"/>
      <c r="AT368" s="276"/>
      <c r="AU368" s="276"/>
      <c r="AV368" s="276"/>
      <c r="AW368" s="276"/>
      <c r="AX368" s="232"/>
      <c r="AY368" s="232"/>
      <c r="AZ368" s="232"/>
      <c r="BA368" s="232"/>
      <c r="BB368" s="232"/>
      <c r="BC368" s="232"/>
      <c r="BD368" s="232"/>
      <c r="BE368" s="232"/>
      <c r="BF368" s="232"/>
      <c r="BG368" s="232"/>
      <c r="BH368" s="232"/>
    </row>
    <row r="369" spans="6:60" x14ac:dyDescent="0.15">
      <c r="F369" s="269"/>
      <c r="G369" s="271"/>
      <c r="H369" s="273"/>
      <c r="I369" s="273"/>
      <c r="J369" s="273"/>
      <c r="K369" s="273"/>
      <c r="L369" s="285"/>
      <c r="M369" s="285"/>
      <c r="N369" s="285"/>
      <c r="O369" s="285"/>
      <c r="P369" s="285"/>
      <c r="Q369" s="285"/>
      <c r="R369" s="285"/>
      <c r="S369" s="285"/>
      <c r="T369" s="285"/>
      <c r="U369" s="285"/>
      <c r="V369" s="285"/>
      <c r="W369" s="285"/>
      <c r="X369" s="285"/>
      <c r="Y369" s="285"/>
      <c r="Z369" s="285"/>
      <c r="AA369" s="285"/>
      <c r="AB369" s="285"/>
      <c r="AC369" s="285"/>
      <c r="AD369" s="285"/>
      <c r="AE369" s="285"/>
      <c r="AF369" s="285"/>
      <c r="AG369" s="269"/>
      <c r="AH369" s="269"/>
      <c r="AI369" s="269"/>
      <c r="AJ369" s="269"/>
      <c r="AK369" s="269"/>
      <c r="AL369" s="269"/>
      <c r="AM369" s="285"/>
      <c r="AN369" s="285"/>
      <c r="AO369" s="285"/>
      <c r="AP369" s="285"/>
      <c r="AQ369" s="285"/>
      <c r="AR369" s="285"/>
      <c r="AS369" s="276"/>
      <c r="AT369" s="276"/>
      <c r="AU369" s="276"/>
      <c r="AV369" s="276"/>
      <c r="AW369" s="276"/>
      <c r="AX369" s="232"/>
      <c r="AY369" s="232"/>
      <c r="AZ369" s="232"/>
      <c r="BA369" s="232"/>
      <c r="BB369" s="232"/>
      <c r="BC369" s="232"/>
      <c r="BD369" s="232"/>
      <c r="BE369" s="232"/>
      <c r="BF369" s="232"/>
      <c r="BG369" s="232"/>
      <c r="BH369" s="232"/>
    </row>
    <row r="370" spans="6:60" x14ac:dyDescent="0.15">
      <c r="F370" s="269"/>
      <c r="G370" s="271"/>
      <c r="H370" s="273"/>
      <c r="I370" s="273"/>
      <c r="J370" s="273"/>
      <c r="K370" s="273"/>
      <c r="L370" s="285"/>
      <c r="M370" s="285"/>
      <c r="N370" s="285"/>
      <c r="O370" s="285"/>
      <c r="P370" s="285"/>
      <c r="Q370" s="285"/>
      <c r="R370" s="285"/>
      <c r="S370" s="285"/>
      <c r="T370" s="285"/>
      <c r="U370" s="285"/>
      <c r="V370" s="285"/>
      <c r="W370" s="285"/>
      <c r="X370" s="285"/>
      <c r="Y370" s="285"/>
      <c r="Z370" s="285"/>
      <c r="AA370" s="285"/>
      <c r="AB370" s="285"/>
      <c r="AC370" s="285"/>
      <c r="AD370" s="285"/>
      <c r="AE370" s="285"/>
      <c r="AF370" s="285"/>
      <c r="AG370" s="269"/>
      <c r="AH370" s="269"/>
      <c r="AI370" s="269"/>
      <c r="AJ370" s="269"/>
      <c r="AK370" s="269"/>
      <c r="AL370" s="269"/>
      <c r="AM370" s="285"/>
      <c r="AN370" s="285"/>
      <c r="AO370" s="285"/>
      <c r="AP370" s="285"/>
      <c r="AQ370" s="285"/>
      <c r="AR370" s="285"/>
      <c r="AS370" s="276"/>
      <c r="AT370" s="276"/>
      <c r="AU370" s="276"/>
      <c r="AV370" s="276"/>
      <c r="AW370" s="276"/>
      <c r="AX370" s="232"/>
      <c r="AY370" s="232"/>
      <c r="AZ370" s="232"/>
      <c r="BA370" s="232"/>
      <c r="BB370" s="232"/>
      <c r="BC370" s="232"/>
      <c r="BD370" s="232"/>
      <c r="BE370" s="232"/>
      <c r="BF370" s="232"/>
      <c r="BG370" s="232"/>
      <c r="BH370" s="232"/>
    </row>
    <row r="371" spans="6:60" x14ac:dyDescent="0.15">
      <c r="F371" s="269"/>
      <c r="G371" s="271"/>
      <c r="H371" s="273"/>
      <c r="I371" s="273"/>
      <c r="J371" s="273"/>
      <c r="K371" s="273"/>
      <c r="L371" s="285"/>
      <c r="M371" s="285"/>
      <c r="N371" s="285"/>
      <c r="O371" s="285"/>
      <c r="P371" s="285"/>
      <c r="Q371" s="285"/>
      <c r="R371" s="285"/>
      <c r="S371" s="285"/>
      <c r="T371" s="285"/>
      <c r="U371" s="285"/>
      <c r="V371" s="285"/>
      <c r="W371" s="285"/>
      <c r="X371" s="285"/>
      <c r="Y371" s="285"/>
      <c r="Z371" s="285"/>
      <c r="AA371" s="285"/>
      <c r="AB371" s="285"/>
      <c r="AC371" s="285"/>
      <c r="AD371" s="285"/>
      <c r="AE371" s="285"/>
      <c r="AF371" s="285"/>
      <c r="AG371" s="269"/>
      <c r="AH371" s="269"/>
      <c r="AI371" s="269"/>
      <c r="AJ371" s="269"/>
      <c r="AK371" s="269"/>
      <c r="AL371" s="269"/>
      <c r="AM371" s="285"/>
      <c r="AN371" s="285"/>
      <c r="AO371" s="285"/>
      <c r="AP371" s="285"/>
      <c r="AQ371" s="285"/>
      <c r="AR371" s="285"/>
      <c r="AS371" s="276"/>
      <c r="AT371" s="276"/>
      <c r="AU371" s="276"/>
      <c r="AV371" s="276"/>
      <c r="AW371" s="276"/>
      <c r="AX371" s="232"/>
      <c r="AY371" s="232"/>
      <c r="AZ371" s="232"/>
      <c r="BA371" s="232"/>
      <c r="BB371" s="232"/>
      <c r="BC371" s="232"/>
      <c r="BD371" s="232"/>
      <c r="BE371" s="232"/>
      <c r="BF371" s="232"/>
      <c r="BG371" s="232"/>
      <c r="BH371" s="232"/>
    </row>
    <row r="372" spans="6:60" x14ac:dyDescent="0.15">
      <c r="F372" s="269"/>
      <c r="G372" s="271"/>
      <c r="H372" s="273"/>
      <c r="I372" s="273"/>
      <c r="J372" s="273"/>
      <c r="K372" s="273"/>
      <c r="L372" s="285"/>
      <c r="M372" s="285"/>
      <c r="N372" s="285"/>
      <c r="O372" s="285"/>
      <c r="P372" s="285"/>
      <c r="Q372" s="285"/>
      <c r="R372" s="285"/>
      <c r="S372" s="285"/>
      <c r="T372" s="285"/>
      <c r="U372" s="285"/>
      <c r="V372" s="285"/>
      <c r="W372" s="285"/>
      <c r="X372" s="285"/>
      <c r="Y372" s="285"/>
      <c r="Z372" s="285"/>
      <c r="AA372" s="285"/>
      <c r="AB372" s="285"/>
      <c r="AC372" s="285"/>
      <c r="AD372" s="285"/>
      <c r="AE372" s="285"/>
      <c r="AF372" s="285"/>
      <c r="AG372" s="269"/>
      <c r="AH372" s="269"/>
      <c r="AI372" s="269"/>
      <c r="AJ372" s="269"/>
      <c r="AK372" s="269"/>
      <c r="AL372" s="269"/>
      <c r="AM372" s="285"/>
      <c r="AN372" s="285"/>
      <c r="AO372" s="285"/>
      <c r="AP372" s="285"/>
      <c r="AQ372" s="285"/>
      <c r="AR372" s="285"/>
      <c r="AS372" s="276"/>
      <c r="AT372" s="276"/>
      <c r="AU372" s="276"/>
      <c r="AV372" s="276"/>
      <c r="AW372" s="276"/>
      <c r="AX372" s="232"/>
      <c r="AY372" s="232"/>
      <c r="AZ372" s="232"/>
      <c r="BA372" s="232"/>
      <c r="BB372" s="232"/>
      <c r="BC372" s="232"/>
      <c r="BD372" s="232"/>
      <c r="BE372" s="232"/>
      <c r="BF372" s="232"/>
      <c r="BG372" s="232"/>
      <c r="BH372" s="232"/>
    </row>
    <row r="373" spans="6:60" x14ac:dyDescent="0.15">
      <c r="F373" s="269"/>
      <c r="G373" s="271"/>
      <c r="H373" s="273"/>
      <c r="I373" s="273"/>
      <c r="J373" s="273"/>
      <c r="K373" s="273"/>
      <c r="L373" s="285"/>
      <c r="M373" s="285"/>
      <c r="N373" s="285"/>
      <c r="O373" s="285"/>
      <c r="P373" s="285"/>
      <c r="Q373" s="285"/>
      <c r="R373" s="285"/>
      <c r="S373" s="285"/>
      <c r="T373" s="285"/>
      <c r="U373" s="285"/>
      <c r="V373" s="285"/>
      <c r="W373" s="285"/>
      <c r="X373" s="285"/>
      <c r="Y373" s="285"/>
      <c r="Z373" s="285"/>
      <c r="AA373" s="285"/>
      <c r="AB373" s="285"/>
      <c r="AC373" s="285"/>
      <c r="AD373" s="285"/>
      <c r="AE373" s="285"/>
      <c r="AF373" s="285"/>
      <c r="AG373" s="269"/>
      <c r="AH373" s="269"/>
      <c r="AI373" s="269"/>
      <c r="AJ373" s="269"/>
      <c r="AK373" s="269"/>
      <c r="AL373" s="269"/>
      <c r="AM373" s="285"/>
      <c r="AN373" s="285"/>
      <c r="AO373" s="285"/>
      <c r="AP373" s="285"/>
      <c r="AQ373" s="285"/>
      <c r="AR373" s="285"/>
      <c r="AS373" s="276"/>
      <c r="AT373" s="276"/>
      <c r="AU373" s="276"/>
      <c r="AV373" s="276"/>
      <c r="AW373" s="276"/>
      <c r="AX373" s="232"/>
      <c r="AY373" s="232"/>
      <c r="AZ373" s="232"/>
      <c r="BA373" s="232"/>
      <c r="BB373" s="232"/>
      <c r="BC373" s="232"/>
      <c r="BD373" s="232"/>
      <c r="BE373" s="232"/>
      <c r="BF373" s="232"/>
      <c r="BG373" s="232"/>
      <c r="BH373" s="232"/>
    </row>
    <row r="374" spans="6:60" x14ac:dyDescent="0.15">
      <c r="F374" s="269"/>
      <c r="G374" s="271"/>
      <c r="H374" s="273"/>
      <c r="I374" s="273"/>
      <c r="J374" s="273"/>
      <c r="K374" s="273"/>
      <c r="L374" s="285"/>
      <c r="M374" s="285"/>
      <c r="N374" s="285"/>
      <c r="O374" s="285"/>
      <c r="P374" s="285"/>
      <c r="Q374" s="285"/>
      <c r="R374" s="285"/>
      <c r="S374" s="285"/>
      <c r="T374" s="285"/>
      <c r="U374" s="285"/>
      <c r="V374" s="285"/>
      <c r="W374" s="285"/>
      <c r="X374" s="285"/>
      <c r="Y374" s="285"/>
      <c r="Z374" s="285"/>
      <c r="AA374" s="285"/>
      <c r="AB374" s="285"/>
      <c r="AC374" s="285"/>
      <c r="AD374" s="285"/>
      <c r="AE374" s="285"/>
      <c r="AF374" s="285"/>
      <c r="AG374" s="269"/>
      <c r="AH374" s="269"/>
      <c r="AI374" s="269"/>
      <c r="AJ374" s="269"/>
      <c r="AK374" s="269"/>
      <c r="AL374" s="269"/>
      <c r="AM374" s="285"/>
      <c r="AN374" s="285"/>
      <c r="AO374" s="285"/>
      <c r="AP374" s="285"/>
      <c r="AQ374" s="285"/>
      <c r="AR374" s="285"/>
      <c r="AS374" s="276"/>
      <c r="AT374" s="276"/>
      <c r="AU374" s="276"/>
      <c r="AV374" s="276"/>
      <c r="AW374" s="276"/>
      <c r="AX374" s="232"/>
      <c r="AY374" s="232"/>
      <c r="AZ374" s="232"/>
      <c r="BA374" s="232"/>
      <c r="BB374" s="232"/>
      <c r="BC374" s="232"/>
      <c r="BD374" s="232"/>
      <c r="BE374" s="232"/>
      <c r="BF374" s="232"/>
      <c r="BG374" s="232"/>
      <c r="BH374" s="232"/>
    </row>
    <row r="375" spans="6:60" x14ac:dyDescent="0.15">
      <c r="F375" s="269"/>
      <c r="G375" s="271"/>
      <c r="H375" s="273"/>
      <c r="I375" s="273"/>
      <c r="J375" s="273"/>
      <c r="K375" s="273"/>
      <c r="L375" s="285"/>
      <c r="M375" s="285"/>
      <c r="N375" s="285"/>
      <c r="O375" s="285"/>
      <c r="P375" s="285"/>
      <c r="Q375" s="285"/>
      <c r="R375" s="285"/>
      <c r="S375" s="285"/>
      <c r="T375" s="285"/>
      <c r="U375" s="285"/>
      <c r="V375" s="285"/>
      <c r="W375" s="285"/>
      <c r="X375" s="285"/>
      <c r="Y375" s="285"/>
      <c r="Z375" s="285"/>
      <c r="AA375" s="285"/>
      <c r="AB375" s="285"/>
      <c r="AC375" s="285"/>
      <c r="AD375" s="285"/>
      <c r="AE375" s="285"/>
      <c r="AF375" s="285"/>
      <c r="AG375" s="269"/>
      <c r="AH375" s="269"/>
      <c r="AI375" s="269"/>
      <c r="AJ375" s="269"/>
      <c r="AK375" s="269"/>
      <c r="AL375" s="269"/>
      <c r="AM375" s="285"/>
      <c r="AN375" s="285"/>
      <c r="AO375" s="285"/>
      <c r="AP375" s="285"/>
      <c r="AQ375" s="285"/>
      <c r="AR375" s="285"/>
      <c r="AS375" s="276"/>
      <c r="AT375" s="276"/>
      <c r="AU375" s="276"/>
      <c r="AV375" s="276"/>
      <c r="AW375" s="276"/>
      <c r="AX375" s="232"/>
      <c r="AY375" s="232"/>
      <c r="AZ375" s="232"/>
      <c r="BA375" s="232"/>
      <c r="BB375" s="232"/>
      <c r="BC375" s="232"/>
      <c r="BD375" s="232"/>
      <c r="BE375" s="232"/>
      <c r="BF375" s="232"/>
      <c r="BG375" s="232"/>
      <c r="BH375" s="232"/>
    </row>
    <row r="376" spans="6:60" x14ac:dyDescent="0.15">
      <c r="F376" s="269"/>
      <c r="G376" s="271"/>
      <c r="H376" s="273"/>
      <c r="I376" s="273"/>
      <c r="J376" s="273"/>
      <c r="K376" s="273"/>
      <c r="L376" s="285"/>
      <c r="M376" s="285"/>
      <c r="N376" s="285"/>
      <c r="O376" s="285"/>
      <c r="P376" s="285"/>
      <c r="Q376" s="285"/>
      <c r="R376" s="285"/>
      <c r="S376" s="285"/>
      <c r="T376" s="285"/>
      <c r="U376" s="285"/>
      <c r="V376" s="285"/>
      <c r="W376" s="285"/>
      <c r="X376" s="285"/>
      <c r="Y376" s="285"/>
      <c r="Z376" s="285"/>
      <c r="AA376" s="285"/>
      <c r="AB376" s="285"/>
      <c r="AC376" s="285"/>
      <c r="AD376" s="285"/>
      <c r="AE376" s="285"/>
      <c r="AF376" s="285"/>
      <c r="AG376" s="269"/>
      <c r="AH376" s="269"/>
      <c r="AI376" s="269"/>
      <c r="AJ376" s="269"/>
      <c r="AK376" s="269"/>
      <c r="AL376" s="269"/>
      <c r="AM376" s="285"/>
      <c r="AN376" s="285"/>
      <c r="AO376" s="285"/>
      <c r="AP376" s="285"/>
      <c r="AQ376" s="285"/>
      <c r="AR376" s="285"/>
      <c r="AS376" s="276"/>
      <c r="AT376" s="276"/>
      <c r="AU376" s="276"/>
      <c r="AV376" s="276"/>
      <c r="AW376" s="276"/>
      <c r="AX376" s="232"/>
      <c r="AY376" s="232"/>
      <c r="AZ376" s="232"/>
      <c r="BA376" s="232"/>
      <c r="BB376" s="232"/>
      <c r="BC376" s="232"/>
      <c r="BD376" s="232"/>
      <c r="BE376" s="232"/>
      <c r="BF376" s="232"/>
      <c r="BG376" s="232"/>
      <c r="BH376" s="232"/>
    </row>
    <row r="377" spans="6:60" x14ac:dyDescent="0.15">
      <c r="F377" s="269"/>
      <c r="G377" s="271"/>
      <c r="H377" s="273"/>
      <c r="I377" s="273"/>
      <c r="J377" s="273"/>
      <c r="K377" s="273"/>
      <c r="L377" s="285"/>
      <c r="M377" s="285"/>
      <c r="N377" s="285"/>
      <c r="O377" s="285"/>
      <c r="P377" s="285"/>
      <c r="Q377" s="285"/>
      <c r="R377" s="285"/>
      <c r="S377" s="285"/>
      <c r="T377" s="285"/>
      <c r="U377" s="285"/>
      <c r="V377" s="285"/>
      <c r="W377" s="285"/>
      <c r="X377" s="285"/>
      <c r="Y377" s="285"/>
      <c r="Z377" s="285"/>
      <c r="AA377" s="285"/>
      <c r="AB377" s="285"/>
      <c r="AC377" s="285"/>
      <c r="AD377" s="285"/>
      <c r="AE377" s="285"/>
      <c r="AF377" s="285"/>
      <c r="AG377" s="269"/>
      <c r="AH377" s="269"/>
      <c r="AI377" s="269"/>
      <c r="AJ377" s="269"/>
      <c r="AK377" s="269"/>
      <c r="AL377" s="269"/>
      <c r="AM377" s="285"/>
      <c r="AN377" s="285"/>
      <c r="AO377" s="285"/>
      <c r="AP377" s="285"/>
      <c r="AQ377" s="285"/>
      <c r="AR377" s="285"/>
      <c r="AS377" s="276"/>
      <c r="AT377" s="276"/>
      <c r="AU377" s="276"/>
      <c r="AV377" s="276"/>
      <c r="AW377" s="276"/>
      <c r="AX377" s="232"/>
      <c r="AY377" s="232"/>
      <c r="AZ377" s="232"/>
      <c r="BA377" s="232"/>
      <c r="BB377" s="232"/>
      <c r="BC377" s="232"/>
      <c r="BD377" s="232"/>
      <c r="BE377" s="232"/>
      <c r="BF377" s="232"/>
      <c r="BG377" s="232"/>
      <c r="BH377" s="232"/>
    </row>
    <row r="378" spans="6:60" x14ac:dyDescent="0.15">
      <c r="F378" s="269"/>
      <c r="G378" s="271"/>
      <c r="H378" s="273"/>
      <c r="I378" s="273"/>
      <c r="J378" s="273"/>
      <c r="K378" s="273"/>
      <c r="L378" s="285"/>
      <c r="M378" s="285"/>
      <c r="N378" s="285"/>
      <c r="O378" s="285"/>
      <c r="P378" s="285"/>
      <c r="Q378" s="285"/>
      <c r="R378" s="285"/>
      <c r="S378" s="285"/>
      <c r="T378" s="285"/>
      <c r="U378" s="285"/>
      <c r="V378" s="285"/>
      <c r="W378" s="285"/>
      <c r="X378" s="285"/>
      <c r="Y378" s="285"/>
      <c r="Z378" s="285"/>
      <c r="AA378" s="285"/>
      <c r="AB378" s="285"/>
      <c r="AC378" s="285"/>
      <c r="AD378" s="285"/>
      <c r="AE378" s="285"/>
      <c r="AF378" s="285"/>
      <c r="AG378" s="269"/>
      <c r="AH378" s="269"/>
      <c r="AI378" s="269"/>
      <c r="AJ378" s="269"/>
      <c r="AK378" s="269"/>
      <c r="AL378" s="269"/>
      <c r="AM378" s="285"/>
      <c r="AN378" s="285"/>
      <c r="AO378" s="285"/>
      <c r="AP378" s="285"/>
      <c r="AQ378" s="285"/>
      <c r="AR378" s="285"/>
      <c r="AS378" s="276"/>
      <c r="AT378" s="276"/>
      <c r="AU378" s="276"/>
      <c r="AV378" s="276"/>
      <c r="AW378" s="276"/>
      <c r="AX378" s="232"/>
      <c r="AY378" s="232"/>
      <c r="AZ378" s="232"/>
      <c r="BA378" s="232"/>
      <c r="BB378" s="232"/>
      <c r="BC378" s="232"/>
      <c r="BD378" s="232"/>
      <c r="BE378" s="232"/>
      <c r="BF378" s="232"/>
      <c r="BG378" s="232"/>
      <c r="BH378" s="232"/>
    </row>
    <row r="379" spans="6:60" x14ac:dyDescent="0.15">
      <c r="F379" s="269"/>
      <c r="G379" s="271"/>
      <c r="H379" s="273"/>
      <c r="I379" s="273"/>
      <c r="J379" s="273"/>
      <c r="K379" s="273"/>
      <c r="L379" s="285"/>
      <c r="M379" s="285"/>
      <c r="N379" s="285"/>
      <c r="O379" s="285"/>
      <c r="P379" s="285"/>
      <c r="Q379" s="285"/>
      <c r="R379" s="285"/>
      <c r="S379" s="285"/>
      <c r="T379" s="285"/>
      <c r="U379" s="285"/>
      <c r="V379" s="285"/>
      <c r="W379" s="285"/>
      <c r="X379" s="285"/>
      <c r="Y379" s="285"/>
      <c r="Z379" s="285"/>
      <c r="AA379" s="285"/>
      <c r="AB379" s="285"/>
      <c r="AC379" s="285"/>
      <c r="AD379" s="285"/>
      <c r="AE379" s="285"/>
      <c r="AF379" s="285"/>
      <c r="AG379" s="269"/>
      <c r="AH379" s="269"/>
      <c r="AI379" s="269"/>
      <c r="AJ379" s="269"/>
      <c r="AK379" s="269"/>
      <c r="AL379" s="269"/>
      <c r="AM379" s="285"/>
      <c r="AN379" s="285"/>
      <c r="AO379" s="285"/>
      <c r="AP379" s="285"/>
      <c r="AQ379" s="285"/>
      <c r="AR379" s="285"/>
      <c r="AS379" s="276"/>
      <c r="AT379" s="276"/>
      <c r="AU379" s="276"/>
      <c r="AV379" s="276"/>
      <c r="AW379" s="276"/>
      <c r="AX379" s="232"/>
      <c r="AY379" s="232"/>
      <c r="AZ379" s="232"/>
      <c r="BA379" s="232"/>
      <c r="BB379" s="232"/>
      <c r="BC379" s="232"/>
      <c r="BD379" s="232"/>
      <c r="BE379" s="232"/>
      <c r="BF379" s="232"/>
      <c r="BG379" s="232"/>
      <c r="BH379" s="232"/>
    </row>
    <row r="380" spans="6:60" x14ac:dyDescent="0.15">
      <c r="F380" s="269"/>
      <c r="G380" s="271"/>
      <c r="H380" s="273"/>
      <c r="I380" s="273"/>
      <c r="J380" s="273"/>
      <c r="K380" s="273"/>
      <c r="L380" s="285"/>
      <c r="M380" s="285"/>
      <c r="N380" s="285"/>
      <c r="O380" s="285"/>
      <c r="P380" s="285"/>
      <c r="Q380" s="285"/>
      <c r="R380" s="285"/>
      <c r="S380" s="285"/>
      <c r="T380" s="285"/>
      <c r="U380" s="285"/>
      <c r="V380" s="285"/>
      <c r="W380" s="285"/>
      <c r="X380" s="285"/>
      <c r="Y380" s="285"/>
      <c r="Z380" s="285"/>
      <c r="AA380" s="285"/>
      <c r="AB380" s="285"/>
      <c r="AC380" s="285"/>
      <c r="AD380" s="285"/>
      <c r="AE380" s="285"/>
      <c r="AF380" s="285"/>
      <c r="AG380" s="269"/>
      <c r="AH380" s="269"/>
      <c r="AI380" s="269"/>
      <c r="AJ380" s="269"/>
      <c r="AK380" s="269"/>
      <c r="AL380" s="269"/>
      <c r="AM380" s="285"/>
      <c r="AN380" s="285"/>
      <c r="AO380" s="285"/>
      <c r="AP380" s="285"/>
      <c r="AQ380" s="285"/>
      <c r="AR380" s="285"/>
      <c r="AS380" s="276"/>
      <c r="AT380" s="276"/>
      <c r="AU380" s="276"/>
      <c r="AV380" s="276"/>
      <c r="AW380" s="276"/>
      <c r="AX380" s="232"/>
      <c r="AY380" s="232"/>
      <c r="AZ380" s="232"/>
      <c r="BA380" s="232"/>
      <c r="BB380" s="232"/>
      <c r="BC380" s="232"/>
      <c r="BD380" s="232"/>
      <c r="BE380" s="232"/>
      <c r="BF380" s="232"/>
      <c r="BG380" s="232"/>
      <c r="BH380" s="232"/>
    </row>
    <row r="381" spans="6:60" x14ac:dyDescent="0.15">
      <c r="F381" s="269"/>
      <c r="G381" s="271"/>
      <c r="H381" s="273"/>
      <c r="I381" s="273"/>
      <c r="J381" s="273"/>
      <c r="K381" s="273"/>
      <c r="L381" s="285"/>
      <c r="M381" s="285"/>
      <c r="N381" s="285"/>
      <c r="O381" s="285"/>
      <c r="P381" s="285"/>
      <c r="Q381" s="285"/>
      <c r="R381" s="285"/>
      <c r="S381" s="285"/>
      <c r="T381" s="285"/>
      <c r="U381" s="285"/>
      <c r="V381" s="285"/>
      <c r="W381" s="285"/>
      <c r="X381" s="285"/>
      <c r="Y381" s="285"/>
      <c r="Z381" s="285"/>
      <c r="AA381" s="285"/>
      <c r="AB381" s="285"/>
      <c r="AC381" s="285"/>
      <c r="AD381" s="285"/>
      <c r="AE381" s="285"/>
      <c r="AF381" s="285"/>
      <c r="AG381" s="269"/>
      <c r="AH381" s="269"/>
      <c r="AI381" s="269"/>
      <c r="AJ381" s="269"/>
      <c r="AK381" s="269"/>
      <c r="AL381" s="269"/>
      <c r="AM381" s="285"/>
      <c r="AN381" s="285"/>
      <c r="AO381" s="285"/>
      <c r="AP381" s="285"/>
      <c r="AQ381" s="285"/>
      <c r="AR381" s="285"/>
      <c r="AS381" s="276"/>
      <c r="AT381" s="276"/>
      <c r="AU381" s="276"/>
      <c r="AV381" s="276"/>
      <c r="AW381" s="276"/>
      <c r="AX381" s="232"/>
      <c r="AY381" s="232"/>
      <c r="AZ381" s="232"/>
      <c r="BA381" s="232"/>
      <c r="BB381" s="232"/>
      <c r="BC381" s="232"/>
      <c r="BD381" s="232"/>
      <c r="BE381" s="232"/>
      <c r="BF381" s="232"/>
      <c r="BG381" s="232"/>
      <c r="BH381" s="232"/>
    </row>
    <row r="382" spans="6:60" x14ac:dyDescent="0.15">
      <c r="F382" s="269"/>
      <c r="G382" s="271"/>
      <c r="H382" s="273"/>
      <c r="I382" s="273"/>
      <c r="J382" s="273"/>
      <c r="K382" s="273"/>
      <c r="L382" s="285"/>
      <c r="M382" s="285"/>
      <c r="N382" s="285"/>
      <c r="O382" s="285"/>
      <c r="P382" s="285"/>
      <c r="Q382" s="285"/>
      <c r="R382" s="285"/>
      <c r="S382" s="285"/>
      <c r="T382" s="285"/>
      <c r="U382" s="285"/>
      <c r="V382" s="285"/>
      <c r="W382" s="285"/>
      <c r="X382" s="285"/>
      <c r="Y382" s="285"/>
      <c r="Z382" s="285"/>
      <c r="AA382" s="285"/>
      <c r="AB382" s="285"/>
      <c r="AC382" s="285"/>
      <c r="AD382" s="285"/>
      <c r="AE382" s="285"/>
      <c r="AF382" s="285"/>
      <c r="AG382" s="269"/>
      <c r="AH382" s="269"/>
      <c r="AI382" s="269"/>
      <c r="AJ382" s="269"/>
      <c r="AK382" s="269"/>
      <c r="AL382" s="269"/>
      <c r="AM382" s="285"/>
      <c r="AN382" s="285"/>
      <c r="AO382" s="285"/>
      <c r="AP382" s="285"/>
      <c r="AQ382" s="285"/>
      <c r="AR382" s="285"/>
      <c r="AS382" s="276"/>
      <c r="AT382" s="276"/>
      <c r="AU382" s="276"/>
      <c r="AV382" s="276"/>
      <c r="AW382" s="276"/>
      <c r="AX382" s="232"/>
      <c r="AY382" s="232"/>
      <c r="AZ382" s="232"/>
      <c r="BA382" s="232"/>
      <c r="BB382" s="232"/>
      <c r="BC382" s="232"/>
      <c r="BD382" s="232"/>
      <c r="BE382" s="232"/>
      <c r="BF382" s="232"/>
      <c r="BG382" s="232"/>
      <c r="BH382" s="232"/>
    </row>
    <row r="383" spans="6:60" x14ac:dyDescent="0.15">
      <c r="F383" s="269"/>
      <c r="G383" s="271"/>
      <c r="H383" s="273"/>
      <c r="I383" s="273"/>
      <c r="J383" s="273"/>
      <c r="K383" s="273"/>
      <c r="L383" s="285"/>
      <c r="M383" s="285"/>
      <c r="N383" s="285"/>
      <c r="O383" s="285"/>
      <c r="P383" s="285"/>
      <c r="Q383" s="285"/>
      <c r="R383" s="285"/>
      <c r="S383" s="285"/>
      <c r="T383" s="285"/>
      <c r="U383" s="285"/>
      <c r="V383" s="285"/>
      <c r="W383" s="285"/>
      <c r="X383" s="285"/>
      <c r="Y383" s="285"/>
      <c r="Z383" s="285"/>
      <c r="AA383" s="285"/>
      <c r="AB383" s="285"/>
      <c r="AC383" s="285"/>
      <c r="AD383" s="285"/>
      <c r="AE383" s="285"/>
      <c r="AF383" s="285"/>
      <c r="AG383" s="269"/>
      <c r="AH383" s="269"/>
      <c r="AI383" s="269"/>
      <c r="AJ383" s="269"/>
      <c r="AK383" s="269"/>
      <c r="AL383" s="269"/>
      <c r="AM383" s="285"/>
      <c r="AN383" s="285"/>
      <c r="AO383" s="285"/>
      <c r="AP383" s="285"/>
      <c r="AQ383" s="285"/>
      <c r="AR383" s="285"/>
      <c r="AS383" s="276"/>
      <c r="AT383" s="276"/>
      <c r="AU383" s="276"/>
      <c r="AV383" s="276"/>
      <c r="AW383" s="276"/>
      <c r="AX383" s="232"/>
      <c r="AY383" s="232"/>
      <c r="AZ383" s="232"/>
      <c r="BA383" s="232"/>
      <c r="BB383" s="232"/>
      <c r="BC383" s="232"/>
      <c r="BD383" s="232"/>
      <c r="BE383" s="232"/>
      <c r="BF383" s="232"/>
      <c r="BG383" s="232"/>
      <c r="BH383" s="232"/>
    </row>
    <row r="384" spans="6:60" x14ac:dyDescent="0.15">
      <c r="F384" s="269"/>
      <c r="G384" s="271"/>
      <c r="H384" s="273"/>
      <c r="I384" s="273"/>
      <c r="J384" s="273"/>
      <c r="K384" s="273"/>
      <c r="L384" s="285"/>
      <c r="M384" s="285"/>
      <c r="N384" s="285"/>
      <c r="O384" s="285"/>
      <c r="P384" s="285"/>
      <c r="Q384" s="285"/>
      <c r="R384" s="285"/>
      <c r="S384" s="285"/>
      <c r="T384" s="285"/>
      <c r="U384" s="285"/>
      <c r="V384" s="285"/>
      <c r="W384" s="285"/>
      <c r="X384" s="285"/>
      <c r="Y384" s="285"/>
      <c r="Z384" s="285"/>
      <c r="AA384" s="285"/>
      <c r="AB384" s="285"/>
      <c r="AC384" s="285"/>
      <c r="AD384" s="285"/>
      <c r="AE384" s="285"/>
      <c r="AF384" s="285"/>
      <c r="AG384" s="269"/>
      <c r="AH384" s="269"/>
      <c r="AI384" s="269"/>
      <c r="AJ384" s="269"/>
      <c r="AK384" s="269"/>
      <c r="AL384" s="269"/>
      <c r="AM384" s="285"/>
      <c r="AN384" s="285"/>
      <c r="AO384" s="285"/>
      <c r="AP384" s="285"/>
      <c r="AQ384" s="285"/>
      <c r="AR384" s="285"/>
      <c r="AS384" s="276"/>
      <c r="AT384" s="276"/>
      <c r="AU384" s="276"/>
      <c r="AV384" s="276"/>
      <c r="AW384" s="276"/>
      <c r="AX384" s="232"/>
      <c r="AY384" s="232"/>
      <c r="AZ384" s="232"/>
      <c r="BA384" s="232"/>
      <c r="BB384" s="232"/>
      <c r="BC384" s="232"/>
      <c r="BD384" s="232"/>
      <c r="BE384" s="232"/>
      <c r="BF384" s="232"/>
      <c r="BG384" s="232"/>
      <c r="BH384" s="232"/>
    </row>
    <row r="385" spans="6:60" x14ac:dyDescent="0.15">
      <c r="F385" s="269"/>
      <c r="G385" s="271"/>
      <c r="H385" s="273"/>
      <c r="I385" s="273"/>
      <c r="J385" s="273"/>
      <c r="K385" s="273"/>
      <c r="L385" s="285"/>
      <c r="M385" s="285"/>
      <c r="N385" s="285"/>
      <c r="O385" s="285"/>
      <c r="P385" s="285"/>
      <c r="Q385" s="285"/>
      <c r="R385" s="285"/>
      <c r="S385" s="285"/>
      <c r="T385" s="285"/>
      <c r="U385" s="285"/>
      <c r="V385" s="285"/>
      <c r="W385" s="285"/>
      <c r="X385" s="285"/>
      <c r="Y385" s="285"/>
      <c r="Z385" s="285"/>
      <c r="AA385" s="285"/>
      <c r="AB385" s="285"/>
      <c r="AC385" s="285"/>
      <c r="AD385" s="285"/>
      <c r="AE385" s="285"/>
      <c r="AF385" s="285"/>
      <c r="AG385" s="269"/>
      <c r="AH385" s="269"/>
      <c r="AI385" s="269"/>
      <c r="AJ385" s="269"/>
      <c r="AK385" s="269"/>
      <c r="AL385" s="269"/>
      <c r="AM385" s="285"/>
      <c r="AN385" s="285"/>
      <c r="AO385" s="285"/>
      <c r="AP385" s="285"/>
      <c r="AQ385" s="285"/>
      <c r="AR385" s="285"/>
      <c r="AS385" s="276"/>
      <c r="AT385" s="276"/>
      <c r="AU385" s="276"/>
      <c r="AV385" s="276"/>
      <c r="AW385" s="276"/>
      <c r="AX385" s="232"/>
      <c r="AY385" s="232"/>
      <c r="AZ385" s="232"/>
      <c r="BA385" s="232"/>
      <c r="BB385" s="232"/>
      <c r="BC385" s="232"/>
      <c r="BD385" s="232"/>
      <c r="BE385" s="232"/>
      <c r="BF385" s="232"/>
      <c r="BG385" s="232"/>
      <c r="BH385" s="232"/>
    </row>
    <row r="386" spans="6:60" x14ac:dyDescent="0.15">
      <c r="F386" s="269"/>
      <c r="G386" s="271"/>
      <c r="H386" s="273"/>
      <c r="I386" s="273"/>
      <c r="J386" s="273"/>
      <c r="K386" s="273"/>
      <c r="L386" s="285"/>
      <c r="M386" s="285"/>
      <c r="N386" s="285"/>
      <c r="O386" s="285"/>
      <c r="P386" s="285"/>
      <c r="Q386" s="285"/>
      <c r="R386" s="285"/>
      <c r="S386" s="285"/>
      <c r="T386" s="285"/>
      <c r="U386" s="285"/>
      <c r="V386" s="285"/>
      <c r="W386" s="285"/>
      <c r="X386" s="285"/>
      <c r="Y386" s="285"/>
      <c r="Z386" s="285"/>
      <c r="AA386" s="285"/>
      <c r="AB386" s="285"/>
      <c r="AC386" s="285"/>
      <c r="AD386" s="285"/>
      <c r="AE386" s="285"/>
      <c r="AF386" s="285"/>
      <c r="AG386" s="269"/>
      <c r="AH386" s="269"/>
      <c r="AI386" s="269"/>
      <c r="AJ386" s="269"/>
      <c r="AK386" s="269"/>
      <c r="AL386" s="269"/>
      <c r="AM386" s="285"/>
      <c r="AN386" s="285"/>
      <c r="AO386" s="285"/>
      <c r="AP386" s="285"/>
      <c r="AQ386" s="285"/>
      <c r="AR386" s="285"/>
      <c r="AS386" s="276"/>
      <c r="AT386" s="276"/>
      <c r="AU386" s="276"/>
      <c r="AV386" s="276"/>
      <c r="AW386" s="276"/>
      <c r="AX386" s="232"/>
      <c r="AY386" s="232"/>
      <c r="AZ386" s="232"/>
      <c r="BA386" s="232"/>
      <c r="BB386" s="232"/>
      <c r="BC386" s="232"/>
      <c r="BD386" s="232"/>
      <c r="BE386" s="232"/>
      <c r="BF386" s="232"/>
      <c r="BG386" s="232"/>
      <c r="BH386" s="232"/>
    </row>
    <row r="387" spans="6:60" x14ac:dyDescent="0.15">
      <c r="F387" s="269"/>
      <c r="G387" s="271"/>
      <c r="H387" s="273"/>
      <c r="I387" s="273"/>
      <c r="J387" s="273"/>
      <c r="K387" s="273"/>
      <c r="L387" s="285"/>
      <c r="M387" s="285"/>
      <c r="N387" s="285"/>
      <c r="O387" s="285"/>
      <c r="P387" s="285"/>
      <c r="Q387" s="285"/>
      <c r="R387" s="285"/>
      <c r="S387" s="285"/>
      <c r="T387" s="285"/>
      <c r="U387" s="285"/>
      <c r="V387" s="285"/>
      <c r="W387" s="285"/>
      <c r="X387" s="285"/>
      <c r="Y387" s="285"/>
      <c r="Z387" s="285"/>
      <c r="AA387" s="285"/>
      <c r="AB387" s="285"/>
      <c r="AC387" s="285"/>
      <c r="AD387" s="285"/>
      <c r="AE387" s="285"/>
      <c r="AF387" s="285"/>
      <c r="AG387" s="269"/>
      <c r="AH387" s="269"/>
      <c r="AI387" s="269"/>
      <c r="AJ387" s="269"/>
      <c r="AK387" s="269"/>
      <c r="AL387" s="269"/>
      <c r="AM387" s="285"/>
      <c r="AN387" s="285"/>
      <c r="AO387" s="285"/>
      <c r="AP387" s="285"/>
      <c r="AQ387" s="285"/>
      <c r="AR387" s="285"/>
      <c r="AS387" s="276"/>
      <c r="AT387" s="276"/>
      <c r="AU387" s="276"/>
      <c r="AV387" s="276"/>
      <c r="AW387" s="276"/>
      <c r="AX387" s="232"/>
      <c r="AY387" s="232"/>
      <c r="AZ387" s="232"/>
      <c r="BA387" s="232"/>
      <c r="BB387" s="232"/>
      <c r="BC387" s="232"/>
      <c r="BD387" s="232"/>
      <c r="BE387" s="232"/>
      <c r="BF387" s="232"/>
      <c r="BG387" s="232"/>
      <c r="BH387" s="232"/>
    </row>
    <row r="388" spans="6:60" x14ac:dyDescent="0.15">
      <c r="F388" s="269"/>
      <c r="G388" s="271"/>
      <c r="H388" s="273"/>
      <c r="I388" s="273"/>
      <c r="J388" s="273"/>
      <c r="K388" s="273"/>
      <c r="L388" s="285"/>
      <c r="M388" s="285"/>
      <c r="N388" s="285"/>
      <c r="O388" s="285"/>
      <c r="P388" s="285"/>
      <c r="Q388" s="285"/>
      <c r="R388" s="285"/>
      <c r="S388" s="285"/>
      <c r="T388" s="285"/>
      <c r="U388" s="285"/>
      <c r="V388" s="285"/>
      <c r="W388" s="285"/>
      <c r="X388" s="285"/>
      <c r="Y388" s="285"/>
      <c r="Z388" s="285"/>
      <c r="AA388" s="285"/>
      <c r="AB388" s="285"/>
      <c r="AC388" s="285"/>
      <c r="AD388" s="285"/>
      <c r="AE388" s="285"/>
      <c r="AF388" s="285"/>
      <c r="AG388" s="269"/>
      <c r="AH388" s="269"/>
      <c r="AI388" s="269"/>
      <c r="AJ388" s="269"/>
      <c r="AK388" s="269"/>
      <c r="AL388" s="269"/>
      <c r="AM388" s="285"/>
      <c r="AN388" s="285"/>
      <c r="AO388" s="285"/>
      <c r="AP388" s="285"/>
      <c r="AQ388" s="285"/>
      <c r="AR388" s="285"/>
      <c r="AS388" s="276"/>
      <c r="AT388" s="276"/>
      <c r="AU388" s="276"/>
      <c r="AV388" s="276"/>
      <c r="AW388" s="276"/>
      <c r="AX388" s="232"/>
      <c r="AY388" s="232"/>
      <c r="AZ388" s="232"/>
      <c r="BA388" s="232"/>
      <c r="BB388" s="232"/>
      <c r="BC388" s="232"/>
      <c r="BD388" s="232"/>
      <c r="BE388" s="232"/>
      <c r="BF388" s="232"/>
      <c r="BG388" s="232"/>
      <c r="BH388" s="232"/>
    </row>
    <row r="389" spans="6:60" x14ac:dyDescent="0.15">
      <c r="F389" s="269"/>
      <c r="G389" s="271"/>
      <c r="H389" s="273"/>
      <c r="I389" s="273"/>
      <c r="J389" s="273"/>
      <c r="K389" s="273"/>
      <c r="L389" s="285"/>
      <c r="M389" s="285"/>
      <c r="N389" s="285"/>
      <c r="O389" s="285"/>
      <c r="P389" s="285"/>
      <c r="Q389" s="285"/>
      <c r="R389" s="285"/>
      <c r="S389" s="285"/>
      <c r="T389" s="285"/>
      <c r="U389" s="285"/>
      <c r="V389" s="285"/>
      <c r="W389" s="285"/>
      <c r="X389" s="285"/>
      <c r="Y389" s="285"/>
      <c r="Z389" s="285"/>
      <c r="AA389" s="285"/>
      <c r="AB389" s="285"/>
      <c r="AC389" s="285"/>
      <c r="AD389" s="285"/>
      <c r="AE389" s="285"/>
      <c r="AF389" s="285"/>
      <c r="AG389" s="269"/>
      <c r="AH389" s="269"/>
      <c r="AI389" s="269"/>
      <c r="AJ389" s="269"/>
      <c r="AK389" s="269"/>
      <c r="AL389" s="269"/>
      <c r="AM389" s="285"/>
      <c r="AN389" s="285"/>
      <c r="AO389" s="285"/>
      <c r="AP389" s="285"/>
      <c r="AQ389" s="285"/>
      <c r="AR389" s="285"/>
      <c r="AS389" s="276"/>
      <c r="AT389" s="276"/>
      <c r="AU389" s="276"/>
      <c r="AV389" s="276"/>
      <c r="AW389" s="276"/>
      <c r="AX389" s="232"/>
      <c r="AY389" s="232"/>
      <c r="AZ389" s="232"/>
      <c r="BA389" s="232"/>
      <c r="BB389" s="232"/>
      <c r="BC389" s="232"/>
      <c r="BD389" s="232"/>
      <c r="BE389" s="232"/>
      <c r="BF389" s="232"/>
      <c r="BG389" s="232"/>
      <c r="BH389" s="232"/>
    </row>
    <row r="390" spans="6:60" x14ac:dyDescent="0.15">
      <c r="F390" s="269"/>
      <c r="G390" s="271"/>
      <c r="H390" s="273"/>
      <c r="I390" s="273"/>
      <c r="J390" s="273"/>
      <c r="K390" s="273"/>
      <c r="L390" s="285"/>
      <c r="M390" s="285"/>
      <c r="N390" s="285"/>
      <c r="O390" s="285"/>
      <c r="P390" s="285"/>
      <c r="Q390" s="285"/>
      <c r="R390" s="285"/>
      <c r="S390" s="285"/>
      <c r="T390" s="285"/>
      <c r="U390" s="285"/>
      <c r="V390" s="285"/>
      <c r="W390" s="285"/>
      <c r="X390" s="285"/>
      <c r="Y390" s="285"/>
      <c r="Z390" s="285"/>
      <c r="AA390" s="285"/>
      <c r="AB390" s="285"/>
      <c r="AC390" s="285"/>
      <c r="AD390" s="285"/>
      <c r="AE390" s="285"/>
      <c r="AF390" s="285"/>
      <c r="AG390" s="269"/>
      <c r="AH390" s="269"/>
      <c r="AI390" s="269"/>
      <c r="AJ390" s="269"/>
      <c r="AK390" s="269"/>
      <c r="AL390" s="269"/>
      <c r="AM390" s="285"/>
      <c r="AN390" s="285"/>
      <c r="AO390" s="285"/>
      <c r="AP390" s="285"/>
      <c r="AQ390" s="285"/>
      <c r="AR390" s="285"/>
      <c r="AS390" s="276"/>
      <c r="AT390" s="276"/>
      <c r="AU390" s="276"/>
      <c r="AV390" s="276"/>
      <c r="AW390" s="276"/>
      <c r="AX390" s="232"/>
      <c r="AY390" s="232"/>
      <c r="AZ390" s="232"/>
      <c r="BA390" s="232"/>
      <c r="BB390" s="232"/>
      <c r="BC390" s="232"/>
      <c r="BD390" s="232"/>
      <c r="BE390" s="232"/>
      <c r="BF390" s="232"/>
      <c r="BG390" s="232"/>
      <c r="BH390" s="232"/>
    </row>
    <row r="391" spans="6:60" x14ac:dyDescent="0.15">
      <c r="F391" s="269"/>
      <c r="G391" s="271"/>
      <c r="H391" s="273"/>
      <c r="I391" s="273"/>
      <c r="J391" s="273"/>
      <c r="K391" s="273"/>
      <c r="L391" s="285"/>
      <c r="M391" s="285"/>
      <c r="N391" s="285"/>
      <c r="O391" s="285"/>
      <c r="P391" s="285"/>
      <c r="Q391" s="285"/>
      <c r="R391" s="285"/>
      <c r="S391" s="285"/>
      <c r="T391" s="285"/>
      <c r="U391" s="285"/>
      <c r="V391" s="285"/>
      <c r="W391" s="285"/>
      <c r="X391" s="285"/>
      <c r="Y391" s="285"/>
      <c r="Z391" s="285"/>
      <c r="AA391" s="285"/>
      <c r="AB391" s="285"/>
      <c r="AC391" s="285"/>
      <c r="AD391" s="285"/>
      <c r="AE391" s="285"/>
      <c r="AF391" s="285"/>
      <c r="AG391" s="269"/>
      <c r="AH391" s="269"/>
      <c r="AI391" s="269"/>
      <c r="AJ391" s="269"/>
      <c r="AK391" s="269"/>
      <c r="AL391" s="269"/>
      <c r="AM391" s="285"/>
      <c r="AN391" s="285"/>
      <c r="AO391" s="285"/>
      <c r="AP391" s="285"/>
      <c r="AQ391" s="285"/>
      <c r="AR391" s="285"/>
      <c r="AS391" s="276"/>
      <c r="AT391" s="276"/>
      <c r="AU391" s="276"/>
      <c r="AV391" s="276"/>
      <c r="AW391" s="276"/>
      <c r="AX391" s="232"/>
      <c r="AY391" s="232"/>
      <c r="AZ391" s="232"/>
      <c r="BA391" s="232"/>
      <c r="BB391" s="232"/>
      <c r="BC391" s="232"/>
      <c r="BD391" s="232"/>
      <c r="BE391" s="232"/>
      <c r="BF391" s="232"/>
      <c r="BG391" s="232"/>
      <c r="BH391" s="232"/>
    </row>
    <row r="392" spans="6:60" x14ac:dyDescent="0.15">
      <c r="F392" s="269"/>
      <c r="G392" s="271"/>
      <c r="H392" s="273"/>
      <c r="I392" s="273"/>
      <c r="J392" s="273"/>
      <c r="K392" s="273"/>
      <c r="L392" s="285"/>
      <c r="M392" s="285"/>
      <c r="N392" s="285"/>
      <c r="O392" s="285"/>
      <c r="P392" s="285"/>
      <c r="Q392" s="285"/>
      <c r="R392" s="285"/>
      <c r="S392" s="285"/>
      <c r="T392" s="285"/>
      <c r="U392" s="285"/>
      <c r="V392" s="285"/>
      <c r="W392" s="285"/>
      <c r="X392" s="285"/>
      <c r="Y392" s="285"/>
      <c r="Z392" s="285"/>
      <c r="AA392" s="285"/>
      <c r="AB392" s="285"/>
      <c r="AC392" s="285"/>
      <c r="AD392" s="285"/>
      <c r="AE392" s="285"/>
      <c r="AF392" s="285"/>
      <c r="AG392" s="269"/>
      <c r="AH392" s="269"/>
      <c r="AI392" s="269"/>
      <c r="AJ392" s="269"/>
      <c r="AK392" s="269"/>
      <c r="AL392" s="269"/>
      <c r="AM392" s="285"/>
      <c r="AN392" s="285"/>
      <c r="AO392" s="285"/>
      <c r="AP392" s="285"/>
      <c r="AQ392" s="285"/>
      <c r="AR392" s="285"/>
      <c r="AS392" s="276"/>
      <c r="AT392" s="276"/>
      <c r="AU392" s="276"/>
      <c r="AV392" s="276"/>
      <c r="AW392" s="276"/>
      <c r="AX392" s="232"/>
      <c r="AY392" s="232"/>
      <c r="AZ392" s="232"/>
      <c r="BA392" s="232"/>
      <c r="BB392" s="232"/>
      <c r="BC392" s="232"/>
      <c r="BD392" s="232"/>
      <c r="BE392" s="232"/>
      <c r="BF392" s="232"/>
      <c r="BG392" s="232"/>
      <c r="BH392" s="232"/>
    </row>
    <row r="393" spans="6:60" x14ac:dyDescent="0.15">
      <c r="F393" s="269"/>
      <c r="G393" s="271"/>
      <c r="H393" s="273"/>
      <c r="I393" s="273"/>
      <c r="J393" s="273"/>
      <c r="K393" s="273"/>
      <c r="L393" s="285"/>
      <c r="M393" s="285"/>
      <c r="N393" s="285"/>
      <c r="O393" s="285"/>
      <c r="P393" s="285"/>
      <c r="Q393" s="285"/>
      <c r="R393" s="285"/>
      <c r="S393" s="285"/>
      <c r="T393" s="285"/>
      <c r="U393" s="285"/>
      <c r="V393" s="285"/>
      <c r="W393" s="285"/>
      <c r="X393" s="285"/>
      <c r="Y393" s="285"/>
      <c r="Z393" s="285"/>
      <c r="AA393" s="285"/>
      <c r="AB393" s="285"/>
      <c r="AC393" s="285"/>
      <c r="AD393" s="285"/>
      <c r="AE393" s="285"/>
      <c r="AF393" s="285"/>
      <c r="AG393" s="269"/>
      <c r="AH393" s="269"/>
      <c r="AI393" s="269"/>
      <c r="AJ393" s="269"/>
      <c r="AK393" s="269"/>
      <c r="AL393" s="269"/>
      <c r="AM393" s="285"/>
      <c r="AN393" s="285"/>
      <c r="AO393" s="285"/>
      <c r="AP393" s="285"/>
      <c r="AQ393" s="285"/>
      <c r="AR393" s="285"/>
      <c r="AS393" s="276"/>
      <c r="AT393" s="276"/>
      <c r="AU393" s="276"/>
      <c r="AV393" s="276"/>
      <c r="AW393" s="276"/>
      <c r="AX393" s="232"/>
      <c r="AY393" s="232"/>
      <c r="AZ393" s="232"/>
      <c r="BA393" s="232"/>
      <c r="BB393" s="232"/>
      <c r="BC393" s="232"/>
      <c r="BD393" s="232"/>
      <c r="BE393" s="232"/>
      <c r="BF393" s="232"/>
      <c r="BG393" s="232"/>
      <c r="BH393" s="232"/>
    </row>
    <row r="394" spans="6:60" x14ac:dyDescent="0.15">
      <c r="F394" s="269"/>
      <c r="G394" s="271"/>
      <c r="H394" s="273"/>
      <c r="I394" s="273"/>
      <c r="J394" s="273"/>
      <c r="K394" s="273"/>
      <c r="L394" s="285"/>
      <c r="M394" s="285"/>
      <c r="N394" s="285"/>
      <c r="O394" s="285"/>
      <c r="P394" s="285"/>
      <c r="Q394" s="285"/>
      <c r="R394" s="285"/>
      <c r="S394" s="285"/>
      <c r="T394" s="285"/>
      <c r="U394" s="285"/>
      <c r="V394" s="285"/>
      <c r="W394" s="285"/>
      <c r="X394" s="285"/>
      <c r="Y394" s="285"/>
      <c r="Z394" s="285"/>
      <c r="AA394" s="285"/>
      <c r="AB394" s="285"/>
      <c r="AC394" s="285"/>
      <c r="AD394" s="285"/>
      <c r="AE394" s="285"/>
      <c r="AF394" s="285"/>
      <c r="AG394" s="269"/>
      <c r="AH394" s="269"/>
      <c r="AI394" s="269"/>
      <c r="AJ394" s="269"/>
      <c r="AK394" s="269"/>
      <c r="AL394" s="269"/>
      <c r="AM394" s="285"/>
      <c r="AN394" s="285"/>
      <c r="AO394" s="285"/>
      <c r="AP394" s="285"/>
      <c r="AQ394" s="285"/>
      <c r="AR394" s="285"/>
      <c r="AS394" s="276"/>
      <c r="AT394" s="276"/>
      <c r="AU394" s="276"/>
      <c r="AV394" s="276"/>
      <c r="AW394" s="276"/>
      <c r="AX394" s="232"/>
      <c r="AY394" s="232"/>
      <c r="AZ394" s="232"/>
      <c r="BA394" s="232"/>
      <c r="BB394" s="232"/>
      <c r="BC394" s="232"/>
      <c r="BD394" s="232"/>
      <c r="BE394" s="232"/>
      <c r="BF394" s="232"/>
      <c r="BG394" s="232"/>
      <c r="BH394" s="232"/>
    </row>
    <row r="395" spans="6:60" x14ac:dyDescent="0.15">
      <c r="F395" s="269"/>
      <c r="G395" s="271"/>
      <c r="H395" s="273"/>
      <c r="I395" s="273"/>
      <c r="J395" s="273"/>
      <c r="K395" s="273"/>
      <c r="L395" s="285"/>
      <c r="M395" s="285"/>
      <c r="N395" s="285"/>
      <c r="O395" s="285"/>
      <c r="P395" s="285"/>
      <c r="Q395" s="285"/>
      <c r="R395" s="285"/>
      <c r="S395" s="285"/>
      <c r="T395" s="285"/>
      <c r="U395" s="285"/>
      <c r="V395" s="285"/>
      <c r="W395" s="285"/>
      <c r="X395" s="285"/>
      <c r="Y395" s="285"/>
      <c r="Z395" s="285"/>
      <c r="AA395" s="285"/>
      <c r="AB395" s="285"/>
      <c r="AC395" s="285"/>
      <c r="AD395" s="285"/>
      <c r="AE395" s="285"/>
      <c r="AF395" s="285"/>
      <c r="AG395" s="269"/>
      <c r="AH395" s="269"/>
      <c r="AI395" s="269"/>
      <c r="AJ395" s="269"/>
      <c r="AK395" s="269"/>
      <c r="AL395" s="269"/>
      <c r="AM395" s="285"/>
      <c r="AN395" s="285"/>
      <c r="AO395" s="285"/>
      <c r="AP395" s="285"/>
      <c r="AQ395" s="285"/>
      <c r="AR395" s="285"/>
      <c r="AS395" s="276"/>
      <c r="AT395" s="276"/>
      <c r="AU395" s="276"/>
      <c r="AV395" s="276"/>
      <c r="AW395" s="276"/>
      <c r="AX395" s="232"/>
      <c r="AY395" s="232"/>
      <c r="AZ395" s="232"/>
      <c r="BA395" s="232"/>
      <c r="BB395" s="232"/>
      <c r="BC395" s="232"/>
      <c r="BD395" s="232"/>
      <c r="BE395" s="232"/>
      <c r="BF395" s="232"/>
      <c r="BG395" s="232"/>
      <c r="BH395" s="232"/>
    </row>
    <row r="396" spans="6:60" x14ac:dyDescent="0.15">
      <c r="F396" s="269"/>
      <c r="G396" s="271"/>
      <c r="H396" s="273"/>
      <c r="I396" s="273"/>
      <c r="J396" s="273"/>
      <c r="K396" s="273"/>
      <c r="L396" s="285"/>
      <c r="M396" s="285"/>
      <c r="N396" s="285"/>
      <c r="O396" s="285"/>
      <c r="P396" s="285"/>
      <c r="Q396" s="285"/>
      <c r="R396" s="285"/>
      <c r="S396" s="285"/>
      <c r="T396" s="285"/>
      <c r="U396" s="285"/>
      <c r="V396" s="285"/>
      <c r="W396" s="285"/>
      <c r="X396" s="285"/>
      <c r="Y396" s="285"/>
      <c r="Z396" s="285"/>
      <c r="AA396" s="285"/>
      <c r="AB396" s="285"/>
      <c r="AC396" s="285"/>
      <c r="AD396" s="285"/>
      <c r="AE396" s="285"/>
      <c r="AF396" s="285"/>
      <c r="AG396" s="269"/>
      <c r="AH396" s="269"/>
      <c r="AI396" s="269"/>
      <c r="AJ396" s="269"/>
      <c r="AK396" s="269"/>
      <c r="AL396" s="269"/>
      <c r="AM396" s="285"/>
      <c r="AN396" s="285"/>
      <c r="AO396" s="285"/>
      <c r="AP396" s="285"/>
      <c r="AQ396" s="285"/>
      <c r="AR396" s="285"/>
      <c r="AS396" s="276"/>
      <c r="AT396" s="276"/>
      <c r="AU396" s="276"/>
      <c r="AV396" s="276"/>
      <c r="AW396" s="276"/>
      <c r="AX396" s="232"/>
      <c r="AY396" s="232"/>
      <c r="AZ396" s="232"/>
      <c r="BA396" s="232"/>
      <c r="BB396" s="232"/>
      <c r="BC396" s="232"/>
      <c r="BD396" s="232"/>
      <c r="BE396" s="232"/>
      <c r="BF396" s="232"/>
      <c r="BG396" s="232"/>
      <c r="BH396" s="232"/>
    </row>
    <row r="397" spans="6:60" x14ac:dyDescent="0.15">
      <c r="F397" s="269"/>
      <c r="G397" s="271"/>
      <c r="H397" s="273"/>
      <c r="I397" s="273"/>
      <c r="J397" s="273"/>
      <c r="K397" s="273"/>
      <c r="L397" s="285"/>
      <c r="M397" s="285"/>
      <c r="N397" s="285"/>
      <c r="O397" s="285"/>
      <c r="P397" s="285"/>
      <c r="Q397" s="285"/>
      <c r="R397" s="285"/>
      <c r="S397" s="285"/>
      <c r="T397" s="285"/>
      <c r="U397" s="285"/>
      <c r="V397" s="285"/>
      <c r="W397" s="285"/>
      <c r="X397" s="285"/>
      <c r="Y397" s="285"/>
      <c r="Z397" s="285"/>
      <c r="AA397" s="285"/>
      <c r="AB397" s="285"/>
      <c r="AC397" s="285"/>
      <c r="AD397" s="285"/>
      <c r="AE397" s="285"/>
      <c r="AF397" s="285"/>
      <c r="AG397" s="269"/>
      <c r="AH397" s="269"/>
      <c r="AI397" s="269"/>
      <c r="AJ397" s="269"/>
      <c r="AK397" s="269"/>
      <c r="AL397" s="269"/>
      <c r="AM397" s="285"/>
      <c r="AN397" s="285"/>
      <c r="AO397" s="285"/>
      <c r="AP397" s="285"/>
      <c r="AQ397" s="285"/>
      <c r="AR397" s="285"/>
      <c r="AS397" s="276"/>
      <c r="AT397" s="276"/>
      <c r="AU397" s="276"/>
      <c r="AV397" s="276"/>
      <c r="AW397" s="276"/>
      <c r="AX397" s="232"/>
      <c r="AY397" s="232"/>
      <c r="AZ397" s="232"/>
      <c r="BA397" s="232"/>
      <c r="BB397" s="232"/>
      <c r="BC397" s="232"/>
      <c r="BD397" s="232"/>
      <c r="BE397" s="232"/>
      <c r="BF397" s="232"/>
      <c r="BG397" s="232"/>
      <c r="BH397" s="232"/>
    </row>
    <row r="398" spans="6:60" x14ac:dyDescent="0.15">
      <c r="F398" s="269"/>
      <c r="G398" s="271"/>
      <c r="H398" s="273"/>
      <c r="I398" s="273"/>
      <c r="J398" s="273"/>
      <c r="K398" s="273"/>
      <c r="L398" s="285"/>
      <c r="M398" s="285"/>
      <c r="N398" s="285"/>
      <c r="O398" s="285"/>
      <c r="P398" s="285"/>
      <c r="Q398" s="285"/>
      <c r="R398" s="285"/>
      <c r="S398" s="285"/>
      <c r="T398" s="285"/>
      <c r="U398" s="285"/>
      <c r="V398" s="285"/>
      <c r="W398" s="285"/>
      <c r="X398" s="285"/>
      <c r="Y398" s="285"/>
      <c r="Z398" s="285"/>
      <c r="AA398" s="285"/>
      <c r="AB398" s="285"/>
      <c r="AC398" s="285"/>
      <c r="AD398" s="285"/>
      <c r="AE398" s="285"/>
      <c r="AF398" s="285"/>
      <c r="AG398" s="269"/>
      <c r="AH398" s="269"/>
      <c r="AI398" s="269"/>
      <c r="AJ398" s="269"/>
      <c r="AK398" s="269"/>
      <c r="AL398" s="269"/>
      <c r="AM398" s="285"/>
      <c r="AN398" s="285"/>
      <c r="AO398" s="285"/>
      <c r="AP398" s="285"/>
      <c r="AQ398" s="285"/>
      <c r="AR398" s="285"/>
      <c r="AS398" s="276"/>
      <c r="AT398" s="276"/>
      <c r="AU398" s="276"/>
      <c r="AV398" s="276"/>
      <c r="AW398" s="276"/>
      <c r="AX398" s="232"/>
      <c r="AY398" s="232"/>
      <c r="AZ398" s="232"/>
      <c r="BA398" s="232"/>
      <c r="BB398" s="232"/>
      <c r="BC398" s="232"/>
      <c r="BD398" s="232"/>
      <c r="BE398" s="232"/>
      <c r="BF398" s="232"/>
      <c r="BG398" s="232"/>
      <c r="BH398" s="232"/>
    </row>
    <row r="399" spans="6:60" x14ac:dyDescent="0.15">
      <c r="F399" s="269"/>
      <c r="G399" s="271"/>
      <c r="H399" s="273"/>
      <c r="I399" s="273"/>
      <c r="J399" s="273"/>
      <c r="K399" s="273"/>
      <c r="L399" s="285"/>
      <c r="M399" s="285"/>
      <c r="N399" s="285"/>
      <c r="O399" s="285"/>
      <c r="P399" s="285"/>
      <c r="Q399" s="285"/>
      <c r="R399" s="285"/>
      <c r="S399" s="285"/>
      <c r="T399" s="285"/>
      <c r="U399" s="285"/>
      <c r="V399" s="285"/>
      <c r="W399" s="285"/>
      <c r="X399" s="285"/>
      <c r="Y399" s="285"/>
      <c r="Z399" s="285"/>
      <c r="AA399" s="285"/>
      <c r="AB399" s="285"/>
      <c r="AC399" s="285"/>
      <c r="AD399" s="285"/>
      <c r="AE399" s="285"/>
      <c r="AF399" s="285"/>
      <c r="AG399" s="269"/>
      <c r="AH399" s="269"/>
      <c r="AI399" s="269"/>
      <c r="AJ399" s="269"/>
      <c r="AK399" s="269"/>
      <c r="AL399" s="269"/>
      <c r="AM399" s="285"/>
      <c r="AN399" s="285"/>
      <c r="AO399" s="285"/>
      <c r="AP399" s="285"/>
      <c r="AQ399" s="285"/>
      <c r="AR399" s="285"/>
      <c r="AS399" s="276"/>
      <c r="AT399" s="276"/>
      <c r="AU399" s="276"/>
      <c r="AV399" s="276"/>
      <c r="AW399" s="276"/>
      <c r="AX399" s="232"/>
      <c r="AY399" s="232"/>
      <c r="AZ399" s="232"/>
      <c r="BA399" s="232"/>
      <c r="BB399" s="232"/>
      <c r="BC399" s="232"/>
      <c r="BD399" s="232"/>
      <c r="BE399" s="232"/>
      <c r="BF399" s="232"/>
      <c r="BG399" s="232"/>
      <c r="BH399" s="232"/>
    </row>
    <row r="400" spans="6:60" x14ac:dyDescent="0.15">
      <c r="F400" s="269"/>
      <c r="G400" s="271"/>
      <c r="H400" s="273"/>
      <c r="I400" s="273"/>
      <c r="J400" s="273"/>
      <c r="K400" s="273"/>
      <c r="L400" s="285"/>
      <c r="M400" s="285"/>
      <c r="N400" s="285"/>
      <c r="O400" s="285"/>
      <c r="P400" s="285"/>
      <c r="Q400" s="285"/>
      <c r="R400" s="285"/>
      <c r="S400" s="285"/>
      <c r="T400" s="285"/>
      <c r="U400" s="285"/>
      <c r="V400" s="285"/>
      <c r="W400" s="285"/>
      <c r="X400" s="285"/>
      <c r="Y400" s="285"/>
      <c r="Z400" s="285"/>
      <c r="AA400" s="285"/>
      <c r="AB400" s="285"/>
      <c r="AC400" s="285"/>
      <c r="AD400" s="285"/>
      <c r="AE400" s="285"/>
      <c r="AF400" s="285"/>
      <c r="AG400" s="269"/>
      <c r="AH400" s="269"/>
      <c r="AI400" s="269"/>
      <c r="AJ400" s="269"/>
      <c r="AK400" s="269"/>
      <c r="AL400" s="269"/>
      <c r="AM400" s="285"/>
      <c r="AN400" s="285"/>
      <c r="AO400" s="285"/>
      <c r="AP400" s="285"/>
      <c r="AQ400" s="285"/>
      <c r="AR400" s="285"/>
      <c r="AS400" s="276"/>
      <c r="AT400" s="276"/>
      <c r="AU400" s="276"/>
      <c r="AV400" s="276"/>
      <c r="AW400" s="276"/>
      <c r="AX400" s="232"/>
      <c r="AY400" s="232"/>
      <c r="AZ400" s="232"/>
      <c r="BA400" s="232"/>
      <c r="BB400" s="232"/>
      <c r="BC400" s="232"/>
      <c r="BD400" s="232"/>
      <c r="BE400" s="232"/>
      <c r="BF400" s="232"/>
      <c r="BG400" s="232"/>
      <c r="BH400" s="232"/>
    </row>
    <row r="401" spans="6:60" x14ac:dyDescent="0.15">
      <c r="F401" s="269"/>
      <c r="G401" s="271"/>
      <c r="H401" s="273"/>
      <c r="I401" s="273"/>
      <c r="J401" s="273"/>
      <c r="K401" s="273"/>
      <c r="L401" s="285"/>
      <c r="M401" s="285"/>
      <c r="N401" s="285"/>
      <c r="O401" s="285"/>
      <c r="P401" s="285"/>
      <c r="Q401" s="285"/>
      <c r="R401" s="285"/>
      <c r="S401" s="285"/>
      <c r="T401" s="285"/>
      <c r="U401" s="285"/>
      <c r="V401" s="285"/>
      <c r="W401" s="285"/>
      <c r="X401" s="285"/>
      <c r="Y401" s="285"/>
      <c r="Z401" s="285"/>
      <c r="AA401" s="285"/>
      <c r="AB401" s="285"/>
      <c r="AC401" s="285"/>
      <c r="AD401" s="285"/>
      <c r="AE401" s="285"/>
      <c r="AF401" s="285"/>
      <c r="AG401" s="269"/>
      <c r="AH401" s="269"/>
      <c r="AI401" s="269"/>
      <c r="AJ401" s="269"/>
      <c r="AK401" s="269"/>
      <c r="AL401" s="269"/>
      <c r="AM401" s="285"/>
      <c r="AN401" s="285"/>
      <c r="AO401" s="285"/>
      <c r="AP401" s="285"/>
      <c r="AQ401" s="285"/>
      <c r="AR401" s="285"/>
      <c r="AS401" s="276"/>
      <c r="AT401" s="276"/>
      <c r="AU401" s="276"/>
      <c r="AV401" s="276"/>
      <c r="AW401" s="276"/>
      <c r="AX401" s="232"/>
      <c r="AY401" s="232"/>
      <c r="AZ401" s="232"/>
      <c r="BA401" s="232"/>
      <c r="BB401" s="232"/>
      <c r="BC401" s="232"/>
      <c r="BD401" s="232"/>
      <c r="BE401" s="232"/>
      <c r="BF401" s="232"/>
      <c r="BG401" s="232"/>
      <c r="BH401" s="232"/>
    </row>
    <row r="402" spans="6:60" x14ac:dyDescent="0.15">
      <c r="F402" s="269"/>
      <c r="G402" s="271"/>
      <c r="H402" s="273"/>
      <c r="I402" s="273"/>
      <c r="J402" s="273"/>
      <c r="K402" s="273"/>
      <c r="L402" s="285"/>
      <c r="M402" s="285"/>
      <c r="N402" s="285"/>
      <c r="O402" s="285"/>
      <c r="P402" s="285"/>
      <c r="Q402" s="285"/>
      <c r="R402" s="285"/>
      <c r="S402" s="285"/>
      <c r="T402" s="285"/>
      <c r="U402" s="285"/>
      <c r="V402" s="285"/>
      <c r="W402" s="285"/>
      <c r="X402" s="285"/>
      <c r="Y402" s="285"/>
      <c r="Z402" s="285"/>
      <c r="AA402" s="285"/>
      <c r="AB402" s="285"/>
      <c r="AC402" s="285"/>
      <c r="AD402" s="285"/>
      <c r="AE402" s="285"/>
      <c r="AF402" s="285"/>
      <c r="AG402" s="269"/>
      <c r="AH402" s="269"/>
      <c r="AI402" s="269"/>
      <c r="AJ402" s="269"/>
      <c r="AK402" s="269"/>
      <c r="AL402" s="269"/>
      <c r="AM402" s="285"/>
      <c r="AN402" s="285"/>
      <c r="AO402" s="285"/>
      <c r="AP402" s="285"/>
      <c r="AQ402" s="285"/>
      <c r="AR402" s="285"/>
      <c r="AS402" s="276"/>
      <c r="AT402" s="276"/>
      <c r="AU402" s="276"/>
      <c r="AV402" s="276"/>
      <c r="AW402" s="276"/>
      <c r="AX402" s="232"/>
      <c r="AY402" s="232"/>
      <c r="AZ402" s="232"/>
      <c r="BA402" s="232"/>
      <c r="BB402" s="232"/>
      <c r="BC402" s="232"/>
      <c r="BD402" s="232"/>
      <c r="BE402" s="232"/>
      <c r="BF402" s="232"/>
      <c r="BG402" s="232"/>
      <c r="BH402" s="232"/>
    </row>
    <row r="403" spans="6:60" x14ac:dyDescent="0.15">
      <c r="F403" s="269"/>
      <c r="G403" s="271"/>
      <c r="H403" s="273"/>
      <c r="I403" s="273"/>
      <c r="J403" s="273"/>
      <c r="K403" s="273"/>
      <c r="L403" s="285"/>
      <c r="M403" s="285"/>
      <c r="N403" s="285"/>
      <c r="O403" s="285"/>
      <c r="P403" s="285"/>
      <c r="Q403" s="285"/>
      <c r="R403" s="285"/>
      <c r="S403" s="285"/>
      <c r="T403" s="285"/>
      <c r="U403" s="285"/>
      <c r="V403" s="285"/>
      <c r="W403" s="285"/>
      <c r="X403" s="285"/>
      <c r="Y403" s="285"/>
      <c r="Z403" s="285"/>
      <c r="AA403" s="285"/>
      <c r="AB403" s="285"/>
      <c r="AC403" s="285"/>
      <c r="AD403" s="285"/>
      <c r="AE403" s="285"/>
      <c r="AF403" s="285"/>
      <c r="AG403" s="269"/>
      <c r="AH403" s="269"/>
      <c r="AI403" s="269"/>
      <c r="AJ403" s="269"/>
      <c r="AK403" s="269"/>
      <c r="AL403" s="269"/>
      <c r="AM403" s="285"/>
      <c r="AN403" s="285"/>
      <c r="AO403" s="285"/>
      <c r="AP403" s="285"/>
      <c r="AQ403" s="285"/>
      <c r="AR403" s="285"/>
      <c r="AS403" s="276"/>
      <c r="AT403" s="276"/>
      <c r="AU403" s="276"/>
      <c r="AV403" s="276"/>
      <c r="AW403" s="276"/>
      <c r="AX403" s="232"/>
      <c r="AY403" s="232"/>
      <c r="AZ403" s="232"/>
      <c r="BA403" s="232"/>
      <c r="BB403" s="232"/>
      <c r="BC403" s="232"/>
      <c r="BD403" s="232"/>
      <c r="BE403" s="232"/>
      <c r="BF403" s="232"/>
      <c r="BG403" s="232"/>
      <c r="BH403" s="232"/>
    </row>
    <row r="404" spans="6:60" x14ac:dyDescent="0.15">
      <c r="F404" s="269"/>
      <c r="G404" s="271"/>
      <c r="H404" s="273"/>
      <c r="I404" s="273"/>
      <c r="J404" s="273"/>
      <c r="K404" s="273"/>
      <c r="L404" s="285"/>
      <c r="M404" s="285"/>
      <c r="N404" s="285"/>
      <c r="O404" s="285"/>
      <c r="P404" s="285"/>
      <c r="Q404" s="285"/>
      <c r="R404" s="285"/>
      <c r="S404" s="285"/>
      <c r="T404" s="285"/>
      <c r="U404" s="285"/>
      <c r="V404" s="285"/>
      <c r="W404" s="285"/>
      <c r="X404" s="285"/>
      <c r="Y404" s="285"/>
      <c r="Z404" s="285"/>
      <c r="AA404" s="285"/>
      <c r="AB404" s="285"/>
      <c r="AC404" s="285"/>
      <c r="AD404" s="285"/>
      <c r="AE404" s="285"/>
      <c r="AF404" s="285"/>
      <c r="AG404" s="269"/>
      <c r="AH404" s="269"/>
      <c r="AI404" s="269"/>
      <c r="AJ404" s="269"/>
      <c r="AK404" s="269"/>
      <c r="AL404" s="269"/>
      <c r="AM404" s="285"/>
      <c r="AN404" s="285"/>
      <c r="AO404" s="285"/>
      <c r="AP404" s="285"/>
      <c r="AQ404" s="285"/>
      <c r="AR404" s="285"/>
      <c r="AS404" s="276"/>
      <c r="AT404" s="276"/>
      <c r="AU404" s="276"/>
      <c r="AV404" s="276"/>
      <c r="AW404" s="276"/>
      <c r="AX404" s="232"/>
      <c r="AY404" s="232"/>
      <c r="AZ404" s="232"/>
      <c r="BA404" s="232"/>
      <c r="BB404" s="232"/>
      <c r="BC404" s="232"/>
      <c r="BD404" s="232"/>
      <c r="BE404" s="232"/>
      <c r="BF404" s="232"/>
      <c r="BG404" s="232"/>
      <c r="BH404" s="232"/>
    </row>
    <row r="405" spans="6:60" x14ac:dyDescent="0.15">
      <c r="F405" s="269"/>
      <c r="G405" s="271"/>
      <c r="H405" s="273"/>
      <c r="I405" s="273"/>
      <c r="J405" s="273"/>
      <c r="K405" s="273"/>
      <c r="L405" s="285"/>
      <c r="M405" s="285"/>
      <c r="N405" s="285"/>
      <c r="O405" s="285"/>
      <c r="P405" s="285"/>
      <c r="Q405" s="285"/>
      <c r="R405" s="285"/>
      <c r="S405" s="285"/>
      <c r="T405" s="285"/>
      <c r="U405" s="285"/>
      <c r="V405" s="285"/>
      <c r="W405" s="285"/>
      <c r="X405" s="285"/>
      <c r="Y405" s="285"/>
      <c r="Z405" s="285"/>
      <c r="AA405" s="285"/>
      <c r="AB405" s="285"/>
      <c r="AC405" s="285"/>
      <c r="AD405" s="285"/>
      <c r="AE405" s="285"/>
      <c r="AF405" s="285"/>
      <c r="AG405" s="269"/>
      <c r="AH405" s="269"/>
      <c r="AI405" s="269"/>
      <c r="AJ405" s="269"/>
      <c r="AK405" s="269"/>
      <c r="AL405" s="269"/>
      <c r="AM405" s="285"/>
      <c r="AN405" s="285"/>
      <c r="AO405" s="285"/>
      <c r="AP405" s="285"/>
      <c r="AQ405" s="285"/>
      <c r="AR405" s="285"/>
      <c r="AS405" s="276"/>
      <c r="AT405" s="276"/>
      <c r="AU405" s="276"/>
      <c r="AV405" s="276"/>
      <c r="AW405" s="276"/>
      <c r="AX405" s="232"/>
      <c r="AY405" s="232"/>
      <c r="AZ405" s="232"/>
      <c r="BA405" s="232"/>
      <c r="BB405" s="232"/>
      <c r="BC405" s="232"/>
      <c r="BD405" s="232"/>
      <c r="BE405" s="232"/>
      <c r="BF405" s="232"/>
      <c r="BG405" s="232"/>
      <c r="BH405" s="232"/>
    </row>
    <row r="406" spans="6:60" x14ac:dyDescent="0.15">
      <c r="F406" s="269"/>
      <c r="G406" s="271"/>
      <c r="H406" s="273"/>
      <c r="I406" s="273"/>
      <c r="J406" s="273"/>
      <c r="K406" s="273"/>
      <c r="L406" s="285"/>
      <c r="M406" s="285"/>
      <c r="N406" s="285"/>
      <c r="O406" s="285"/>
      <c r="P406" s="285"/>
      <c r="Q406" s="285"/>
      <c r="R406" s="285"/>
      <c r="S406" s="285"/>
      <c r="T406" s="285"/>
      <c r="U406" s="285"/>
      <c r="V406" s="285"/>
      <c r="W406" s="285"/>
      <c r="X406" s="285"/>
      <c r="Y406" s="285"/>
      <c r="Z406" s="285"/>
      <c r="AA406" s="285"/>
      <c r="AB406" s="285"/>
      <c r="AC406" s="285"/>
      <c r="AD406" s="285"/>
      <c r="AE406" s="285"/>
      <c r="AF406" s="285"/>
      <c r="AG406" s="269"/>
      <c r="AH406" s="269"/>
      <c r="AI406" s="269"/>
      <c r="AJ406" s="269"/>
      <c r="AK406" s="269"/>
      <c r="AL406" s="269"/>
      <c r="AM406" s="285"/>
      <c r="AN406" s="285"/>
      <c r="AO406" s="285"/>
      <c r="AP406" s="285"/>
      <c r="AQ406" s="285"/>
      <c r="AR406" s="285"/>
      <c r="AS406" s="276"/>
      <c r="AT406" s="276"/>
      <c r="AU406" s="276"/>
      <c r="AV406" s="276"/>
      <c r="AW406" s="276"/>
      <c r="AX406" s="232"/>
      <c r="AY406" s="232"/>
      <c r="AZ406" s="232"/>
      <c r="BA406" s="232"/>
      <c r="BB406" s="232"/>
      <c r="BC406" s="232"/>
      <c r="BD406" s="232"/>
      <c r="BE406" s="232"/>
      <c r="BF406" s="232"/>
      <c r="BG406" s="232"/>
      <c r="BH406" s="232"/>
    </row>
    <row r="407" spans="6:60" x14ac:dyDescent="0.15">
      <c r="F407" s="269"/>
      <c r="G407" s="271"/>
      <c r="H407" s="273"/>
      <c r="I407" s="273"/>
      <c r="J407" s="273"/>
      <c r="K407" s="273"/>
      <c r="L407" s="285"/>
      <c r="M407" s="285"/>
      <c r="N407" s="285"/>
      <c r="O407" s="285"/>
      <c r="P407" s="285"/>
      <c r="Q407" s="285"/>
      <c r="R407" s="285"/>
      <c r="S407" s="285"/>
      <c r="T407" s="285"/>
      <c r="U407" s="285"/>
      <c r="V407" s="285"/>
      <c r="W407" s="285"/>
      <c r="X407" s="285"/>
      <c r="Y407" s="285"/>
      <c r="Z407" s="285"/>
      <c r="AA407" s="285"/>
      <c r="AB407" s="285"/>
      <c r="AC407" s="285"/>
      <c r="AD407" s="285"/>
      <c r="AE407" s="285"/>
      <c r="AF407" s="285"/>
      <c r="AG407" s="269"/>
      <c r="AH407" s="269"/>
      <c r="AI407" s="269"/>
      <c r="AJ407" s="269"/>
      <c r="AK407" s="269"/>
      <c r="AL407" s="269"/>
      <c r="AM407" s="285"/>
      <c r="AN407" s="285"/>
      <c r="AO407" s="285"/>
      <c r="AP407" s="285"/>
      <c r="AQ407" s="285"/>
      <c r="AR407" s="285"/>
      <c r="AS407" s="276"/>
      <c r="AT407" s="276"/>
      <c r="AU407" s="276"/>
      <c r="AV407" s="276"/>
      <c r="AW407" s="276"/>
      <c r="AX407" s="232"/>
      <c r="AY407" s="232"/>
      <c r="AZ407" s="232"/>
      <c r="BA407" s="232"/>
      <c r="BB407" s="232"/>
      <c r="BC407" s="232"/>
      <c r="BD407" s="232"/>
      <c r="BE407" s="232"/>
      <c r="BF407" s="232"/>
      <c r="BG407" s="232"/>
      <c r="BH407" s="232"/>
    </row>
    <row r="408" spans="6:60" x14ac:dyDescent="0.15">
      <c r="F408" s="269"/>
      <c r="G408" s="271"/>
      <c r="H408" s="273"/>
      <c r="I408" s="273"/>
      <c r="J408" s="273"/>
      <c r="K408" s="273"/>
      <c r="L408" s="285"/>
      <c r="M408" s="285"/>
      <c r="N408" s="285"/>
      <c r="O408" s="285"/>
      <c r="P408" s="285"/>
      <c r="Q408" s="285"/>
      <c r="R408" s="285"/>
      <c r="S408" s="285"/>
      <c r="T408" s="285"/>
      <c r="U408" s="285"/>
      <c r="V408" s="285"/>
      <c r="W408" s="285"/>
      <c r="X408" s="285"/>
      <c r="Y408" s="285"/>
      <c r="Z408" s="285"/>
      <c r="AA408" s="285"/>
      <c r="AB408" s="285"/>
      <c r="AC408" s="285"/>
      <c r="AD408" s="285"/>
      <c r="AE408" s="285"/>
      <c r="AF408" s="285"/>
      <c r="AG408" s="269"/>
      <c r="AH408" s="269"/>
      <c r="AI408" s="269"/>
      <c r="AJ408" s="269"/>
      <c r="AK408" s="269"/>
      <c r="AL408" s="269"/>
      <c r="AM408" s="285"/>
      <c r="AN408" s="285"/>
      <c r="AO408" s="285"/>
      <c r="AP408" s="285"/>
      <c r="AQ408" s="285"/>
      <c r="AR408" s="285"/>
      <c r="AS408" s="276"/>
      <c r="AT408" s="276"/>
      <c r="AU408" s="276"/>
      <c r="AV408" s="276"/>
      <c r="AW408" s="276"/>
      <c r="AX408" s="232"/>
      <c r="AY408" s="232"/>
      <c r="AZ408" s="232"/>
      <c r="BA408" s="232"/>
      <c r="BB408" s="232"/>
      <c r="BC408" s="232"/>
      <c r="BD408" s="232"/>
      <c r="BE408" s="232"/>
      <c r="BF408" s="232"/>
      <c r="BG408" s="232"/>
      <c r="BH408" s="232"/>
    </row>
    <row r="409" spans="6:60" x14ac:dyDescent="0.15">
      <c r="F409" s="269"/>
      <c r="G409" s="271"/>
      <c r="H409" s="273"/>
      <c r="I409" s="273"/>
      <c r="J409" s="273"/>
      <c r="K409" s="273"/>
      <c r="L409" s="285"/>
      <c r="M409" s="285"/>
      <c r="N409" s="285"/>
      <c r="O409" s="285"/>
      <c r="P409" s="285"/>
      <c r="Q409" s="285"/>
      <c r="R409" s="285"/>
      <c r="S409" s="285"/>
      <c r="T409" s="285"/>
      <c r="U409" s="285"/>
      <c r="V409" s="285"/>
      <c r="W409" s="285"/>
      <c r="X409" s="285"/>
      <c r="Y409" s="285"/>
      <c r="Z409" s="285"/>
      <c r="AA409" s="285"/>
      <c r="AB409" s="285"/>
      <c r="AC409" s="285"/>
      <c r="AD409" s="285"/>
      <c r="AE409" s="285"/>
      <c r="AF409" s="285"/>
      <c r="AG409" s="269"/>
      <c r="AH409" s="269"/>
      <c r="AI409" s="269"/>
      <c r="AJ409" s="269"/>
      <c r="AK409" s="269"/>
      <c r="AL409" s="269"/>
      <c r="AM409" s="285"/>
      <c r="AN409" s="285"/>
      <c r="AO409" s="285"/>
      <c r="AP409" s="285"/>
      <c r="AQ409" s="285"/>
      <c r="AR409" s="285"/>
      <c r="AS409" s="276"/>
      <c r="AT409" s="276"/>
      <c r="AU409" s="276"/>
      <c r="AV409" s="276"/>
      <c r="AW409" s="276"/>
      <c r="AX409" s="232"/>
      <c r="AY409" s="232"/>
      <c r="AZ409" s="232"/>
      <c r="BA409" s="232"/>
      <c r="BB409" s="232"/>
      <c r="BC409" s="232"/>
      <c r="BD409" s="232"/>
      <c r="BE409" s="232"/>
      <c r="BF409" s="232"/>
      <c r="BG409" s="232"/>
      <c r="BH409" s="232"/>
    </row>
    <row r="410" spans="6:60" x14ac:dyDescent="0.15">
      <c r="F410" s="269"/>
      <c r="G410" s="271"/>
      <c r="H410" s="273"/>
      <c r="I410" s="273"/>
      <c r="J410" s="273"/>
      <c r="K410" s="273"/>
      <c r="L410" s="285"/>
      <c r="M410" s="285"/>
      <c r="N410" s="285"/>
      <c r="O410" s="285"/>
      <c r="P410" s="285"/>
      <c r="Q410" s="285"/>
      <c r="R410" s="285"/>
      <c r="S410" s="285"/>
      <c r="T410" s="285"/>
      <c r="U410" s="285"/>
      <c r="V410" s="285"/>
      <c r="W410" s="285"/>
      <c r="X410" s="285"/>
      <c r="Y410" s="285"/>
      <c r="Z410" s="285"/>
      <c r="AA410" s="285"/>
      <c r="AB410" s="285"/>
      <c r="AC410" s="285"/>
      <c r="AD410" s="285"/>
      <c r="AE410" s="285"/>
      <c r="AF410" s="285"/>
      <c r="AG410" s="269"/>
      <c r="AH410" s="269"/>
      <c r="AI410" s="269"/>
      <c r="AJ410" s="269"/>
      <c r="AK410" s="269"/>
      <c r="AL410" s="269"/>
      <c r="AM410" s="285"/>
      <c r="AN410" s="285"/>
      <c r="AO410" s="285"/>
      <c r="AP410" s="285"/>
      <c r="AQ410" s="285"/>
      <c r="AR410" s="285"/>
      <c r="AS410" s="276"/>
      <c r="AT410" s="276"/>
      <c r="AU410" s="276"/>
      <c r="AV410" s="276"/>
      <c r="AW410" s="276"/>
      <c r="AX410" s="232"/>
      <c r="AY410" s="232"/>
      <c r="AZ410" s="232"/>
      <c r="BA410" s="232"/>
      <c r="BB410" s="232"/>
      <c r="BC410" s="232"/>
      <c r="BD410" s="232"/>
      <c r="BE410" s="232"/>
      <c r="BF410" s="232"/>
      <c r="BG410" s="232"/>
      <c r="BH410" s="232"/>
    </row>
    <row r="411" spans="6:60" x14ac:dyDescent="0.15">
      <c r="F411" s="269"/>
      <c r="G411" s="271"/>
      <c r="H411" s="273"/>
      <c r="I411" s="273"/>
      <c r="J411" s="273"/>
      <c r="K411" s="273"/>
      <c r="L411" s="285"/>
      <c r="M411" s="285"/>
      <c r="N411" s="285"/>
      <c r="O411" s="285"/>
      <c r="P411" s="285"/>
      <c r="Q411" s="285"/>
      <c r="R411" s="285"/>
      <c r="S411" s="285"/>
      <c r="T411" s="285"/>
      <c r="U411" s="285"/>
      <c r="V411" s="285"/>
      <c r="W411" s="285"/>
      <c r="X411" s="285"/>
      <c r="Y411" s="285"/>
      <c r="Z411" s="285"/>
      <c r="AA411" s="285"/>
      <c r="AB411" s="285"/>
      <c r="AC411" s="285"/>
      <c r="AD411" s="285"/>
      <c r="AE411" s="285"/>
      <c r="AF411" s="285"/>
      <c r="AG411" s="269"/>
      <c r="AH411" s="269"/>
      <c r="AI411" s="269"/>
      <c r="AJ411" s="269"/>
      <c r="AK411" s="269"/>
      <c r="AL411" s="269"/>
      <c r="AM411" s="285"/>
      <c r="AN411" s="285"/>
      <c r="AO411" s="285"/>
      <c r="AP411" s="285"/>
      <c r="AQ411" s="285"/>
      <c r="AR411" s="285"/>
      <c r="AS411" s="276"/>
      <c r="AT411" s="276"/>
      <c r="AU411" s="276"/>
      <c r="AV411" s="276"/>
      <c r="AW411" s="276"/>
      <c r="AX411" s="232"/>
      <c r="AY411" s="232"/>
      <c r="AZ411" s="232"/>
      <c r="BA411" s="232"/>
      <c r="BB411" s="232"/>
      <c r="BC411" s="232"/>
      <c r="BD411" s="232"/>
      <c r="BE411" s="232"/>
      <c r="BF411" s="232"/>
      <c r="BG411" s="232"/>
      <c r="BH411" s="232"/>
    </row>
    <row r="412" spans="6:60" x14ac:dyDescent="0.15">
      <c r="F412" s="269"/>
      <c r="G412" s="271"/>
      <c r="H412" s="273"/>
      <c r="I412" s="273"/>
      <c r="J412" s="273"/>
      <c r="K412" s="273"/>
      <c r="L412" s="285"/>
      <c r="M412" s="285"/>
      <c r="N412" s="285"/>
      <c r="O412" s="285"/>
      <c r="P412" s="285"/>
      <c r="Q412" s="285"/>
      <c r="R412" s="285"/>
      <c r="S412" s="285"/>
      <c r="T412" s="285"/>
      <c r="U412" s="285"/>
      <c r="V412" s="285"/>
      <c r="W412" s="285"/>
      <c r="X412" s="285"/>
      <c r="Y412" s="285"/>
      <c r="Z412" s="285"/>
      <c r="AA412" s="285"/>
      <c r="AB412" s="285"/>
      <c r="AC412" s="285"/>
      <c r="AD412" s="285"/>
      <c r="AE412" s="285"/>
      <c r="AF412" s="285"/>
      <c r="AG412" s="269"/>
      <c r="AH412" s="269"/>
      <c r="AI412" s="269"/>
      <c r="AJ412" s="269"/>
      <c r="AK412" s="269"/>
      <c r="AL412" s="269"/>
      <c r="AM412" s="285"/>
      <c r="AN412" s="285"/>
      <c r="AO412" s="285"/>
      <c r="AP412" s="285"/>
      <c r="AQ412" s="285"/>
      <c r="AR412" s="285"/>
      <c r="AS412" s="276"/>
      <c r="AT412" s="276"/>
      <c r="AU412" s="276"/>
      <c r="AV412" s="276"/>
      <c r="AW412" s="276"/>
      <c r="AX412" s="232"/>
      <c r="AY412" s="232"/>
      <c r="AZ412" s="232"/>
      <c r="BA412" s="232"/>
      <c r="BB412" s="232"/>
      <c r="BC412" s="232"/>
      <c r="BD412" s="232"/>
      <c r="BE412" s="232"/>
      <c r="BF412" s="232"/>
      <c r="BG412" s="232"/>
      <c r="BH412" s="232"/>
    </row>
    <row r="413" spans="6:60" x14ac:dyDescent="0.15">
      <c r="F413" s="269"/>
      <c r="G413" s="271"/>
      <c r="H413" s="273"/>
      <c r="I413" s="273"/>
      <c r="J413" s="273"/>
      <c r="K413" s="273"/>
      <c r="L413" s="285"/>
      <c r="M413" s="285"/>
      <c r="N413" s="285"/>
      <c r="O413" s="285"/>
      <c r="P413" s="285"/>
      <c r="Q413" s="285"/>
      <c r="R413" s="285"/>
      <c r="S413" s="285"/>
      <c r="T413" s="285"/>
      <c r="U413" s="285"/>
      <c r="V413" s="285"/>
      <c r="W413" s="285"/>
      <c r="X413" s="285"/>
      <c r="Y413" s="285"/>
      <c r="Z413" s="285"/>
      <c r="AA413" s="285"/>
      <c r="AB413" s="285"/>
      <c r="AC413" s="285"/>
      <c r="AD413" s="285"/>
      <c r="AE413" s="285"/>
      <c r="AF413" s="285"/>
      <c r="AG413" s="269"/>
      <c r="AH413" s="269"/>
      <c r="AI413" s="269"/>
      <c r="AJ413" s="269"/>
      <c r="AK413" s="269"/>
      <c r="AL413" s="269"/>
      <c r="AM413" s="285"/>
      <c r="AN413" s="285"/>
      <c r="AO413" s="285"/>
      <c r="AP413" s="285"/>
      <c r="AQ413" s="285"/>
      <c r="AR413" s="285"/>
      <c r="AS413" s="276"/>
      <c r="AT413" s="276"/>
      <c r="AU413" s="276"/>
      <c r="AV413" s="276"/>
      <c r="AW413" s="276"/>
      <c r="AX413" s="232"/>
      <c r="AY413" s="232"/>
      <c r="AZ413" s="232"/>
      <c r="BA413" s="232"/>
      <c r="BB413" s="232"/>
      <c r="BC413" s="232"/>
      <c r="BD413" s="232"/>
      <c r="BE413" s="232"/>
      <c r="BF413" s="232"/>
      <c r="BG413" s="232"/>
      <c r="BH413" s="232"/>
    </row>
    <row r="414" spans="6:60" x14ac:dyDescent="0.15">
      <c r="F414" s="269"/>
      <c r="G414" s="271"/>
      <c r="H414" s="273"/>
      <c r="I414" s="273"/>
      <c r="J414" s="273"/>
      <c r="K414" s="273"/>
      <c r="L414" s="285"/>
      <c r="M414" s="285"/>
      <c r="N414" s="285"/>
      <c r="O414" s="285"/>
      <c r="P414" s="285"/>
      <c r="Q414" s="285"/>
      <c r="R414" s="285"/>
      <c r="S414" s="285"/>
      <c r="T414" s="285"/>
      <c r="U414" s="285"/>
      <c r="V414" s="285"/>
      <c r="W414" s="285"/>
      <c r="X414" s="285"/>
      <c r="Y414" s="285"/>
      <c r="Z414" s="285"/>
      <c r="AA414" s="285"/>
      <c r="AB414" s="285"/>
      <c r="AC414" s="285"/>
      <c r="AD414" s="285"/>
      <c r="AE414" s="285"/>
      <c r="AF414" s="285"/>
      <c r="AG414" s="269"/>
      <c r="AH414" s="269"/>
      <c r="AI414" s="269"/>
      <c r="AJ414" s="269"/>
      <c r="AK414" s="269"/>
      <c r="AL414" s="269"/>
      <c r="AM414" s="285"/>
      <c r="AN414" s="285"/>
      <c r="AO414" s="285"/>
      <c r="AP414" s="285"/>
      <c r="AQ414" s="285"/>
      <c r="AR414" s="285"/>
      <c r="AS414" s="276"/>
      <c r="AT414" s="276"/>
      <c r="AU414" s="276"/>
      <c r="AV414" s="276"/>
      <c r="AW414" s="276"/>
      <c r="AX414" s="232"/>
      <c r="AY414" s="232"/>
      <c r="AZ414" s="232"/>
      <c r="BA414" s="232"/>
      <c r="BB414" s="232"/>
      <c r="BC414" s="232"/>
      <c r="BD414" s="232"/>
      <c r="BE414" s="232"/>
      <c r="BF414" s="232"/>
      <c r="BG414" s="232"/>
      <c r="BH414" s="232"/>
    </row>
    <row r="415" spans="6:60" x14ac:dyDescent="0.15">
      <c r="F415" s="269"/>
      <c r="G415" s="271"/>
      <c r="H415" s="273"/>
      <c r="I415" s="273"/>
      <c r="J415" s="273"/>
      <c r="K415" s="273"/>
      <c r="L415" s="285"/>
      <c r="M415" s="285"/>
      <c r="N415" s="285"/>
      <c r="O415" s="285"/>
      <c r="P415" s="285"/>
      <c r="Q415" s="285"/>
      <c r="R415" s="285"/>
      <c r="S415" s="285"/>
      <c r="T415" s="285"/>
      <c r="U415" s="285"/>
      <c r="V415" s="285"/>
      <c r="W415" s="285"/>
      <c r="X415" s="285"/>
      <c r="Y415" s="285"/>
      <c r="Z415" s="285"/>
      <c r="AA415" s="285"/>
      <c r="AB415" s="285"/>
      <c r="AC415" s="285"/>
      <c r="AD415" s="285"/>
      <c r="AE415" s="285"/>
      <c r="AF415" s="285"/>
      <c r="AG415" s="269"/>
      <c r="AH415" s="269"/>
      <c r="AI415" s="269"/>
      <c r="AJ415" s="269"/>
      <c r="AK415" s="269"/>
      <c r="AL415" s="269"/>
      <c r="AM415" s="285"/>
      <c r="AN415" s="285"/>
      <c r="AO415" s="285"/>
      <c r="AP415" s="285"/>
      <c r="AQ415" s="285"/>
      <c r="AR415" s="285"/>
      <c r="AS415" s="276"/>
      <c r="AT415" s="276"/>
      <c r="AU415" s="276"/>
      <c r="AV415" s="276"/>
      <c r="AW415" s="276"/>
      <c r="AX415" s="232"/>
      <c r="AY415" s="232"/>
      <c r="AZ415" s="232"/>
      <c r="BA415" s="232"/>
      <c r="BB415" s="232"/>
      <c r="BC415" s="232"/>
      <c r="BD415" s="232"/>
      <c r="BE415" s="232"/>
      <c r="BF415" s="232"/>
      <c r="BG415" s="232"/>
      <c r="BH415" s="232"/>
    </row>
    <row r="416" spans="6:60" x14ac:dyDescent="0.15">
      <c r="F416" s="269"/>
      <c r="G416" s="271"/>
      <c r="H416" s="273"/>
      <c r="I416" s="273"/>
      <c r="J416" s="273"/>
      <c r="K416" s="273"/>
      <c r="L416" s="285"/>
      <c r="M416" s="285"/>
      <c r="N416" s="285"/>
      <c r="O416" s="285"/>
      <c r="P416" s="285"/>
      <c r="Q416" s="285"/>
      <c r="R416" s="285"/>
      <c r="S416" s="285"/>
      <c r="T416" s="285"/>
      <c r="U416" s="285"/>
      <c r="V416" s="285"/>
      <c r="W416" s="285"/>
      <c r="X416" s="285"/>
      <c r="Y416" s="285"/>
      <c r="Z416" s="285"/>
      <c r="AA416" s="285"/>
      <c r="AB416" s="285"/>
      <c r="AC416" s="285"/>
      <c r="AD416" s="285"/>
      <c r="AE416" s="285"/>
      <c r="AF416" s="285"/>
      <c r="AG416" s="269"/>
      <c r="AH416" s="269"/>
      <c r="AI416" s="269"/>
      <c r="AJ416" s="269"/>
      <c r="AK416" s="269"/>
      <c r="AL416" s="269"/>
      <c r="AM416" s="285"/>
      <c r="AN416" s="285"/>
      <c r="AO416" s="285"/>
      <c r="AP416" s="285"/>
      <c r="AQ416" s="285"/>
      <c r="AR416" s="285"/>
      <c r="AS416" s="276"/>
      <c r="AT416" s="276"/>
      <c r="AU416" s="276"/>
      <c r="AV416" s="276"/>
      <c r="AW416" s="276"/>
      <c r="AX416" s="232"/>
      <c r="AY416" s="232"/>
      <c r="AZ416" s="232"/>
      <c r="BA416" s="232"/>
      <c r="BB416" s="232"/>
      <c r="BC416" s="232"/>
      <c r="BD416" s="232"/>
      <c r="BE416" s="232"/>
      <c r="BF416" s="232"/>
      <c r="BG416" s="232"/>
      <c r="BH416" s="232"/>
    </row>
    <row r="417" spans="6:60" x14ac:dyDescent="0.15">
      <c r="F417" s="269"/>
      <c r="G417" s="271"/>
      <c r="H417" s="273"/>
      <c r="I417" s="273"/>
      <c r="J417" s="273"/>
      <c r="K417" s="273"/>
      <c r="L417" s="285"/>
      <c r="M417" s="285"/>
      <c r="N417" s="285"/>
      <c r="O417" s="285"/>
      <c r="P417" s="285"/>
      <c r="Q417" s="285"/>
      <c r="R417" s="285"/>
      <c r="S417" s="285"/>
      <c r="T417" s="285"/>
      <c r="U417" s="285"/>
      <c r="V417" s="285"/>
      <c r="W417" s="285"/>
      <c r="X417" s="285"/>
      <c r="Y417" s="285"/>
      <c r="Z417" s="285"/>
      <c r="AA417" s="285"/>
      <c r="AB417" s="285"/>
      <c r="AC417" s="285"/>
      <c r="AD417" s="285"/>
      <c r="AE417" s="285"/>
      <c r="AF417" s="285"/>
      <c r="AG417" s="269"/>
      <c r="AH417" s="269"/>
      <c r="AI417" s="269"/>
      <c r="AJ417" s="269"/>
      <c r="AK417" s="269"/>
      <c r="AL417" s="269"/>
      <c r="AM417" s="285"/>
      <c r="AN417" s="285"/>
      <c r="AO417" s="285"/>
      <c r="AP417" s="285"/>
      <c r="AQ417" s="285"/>
      <c r="AR417" s="285"/>
      <c r="AS417" s="276"/>
      <c r="AT417" s="276"/>
      <c r="AU417" s="276"/>
      <c r="AV417" s="276"/>
      <c r="AW417" s="276"/>
      <c r="AX417" s="232"/>
      <c r="AY417" s="232"/>
      <c r="AZ417" s="232"/>
      <c r="BA417" s="232"/>
      <c r="BB417" s="232"/>
      <c r="BC417" s="232"/>
      <c r="BD417" s="232"/>
      <c r="BE417" s="232"/>
      <c r="BF417" s="232"/>
      <c r="BG417" s="232"/>
      <c r="BH417" s="232"/>
    </row>
    <row r="418" spans="6:60" x14ac:dyDescent="0.15">
      <c r="F418" s="269"/>
      <c r="G418" s="271"/>
      <c r="H418" s="273"/>
      <c r="I418" s="273"/>
      <c r="J418" s="273"/>
      <c r="K418" s="273"/>
      <c r="L418" s="285"/>
      <c r="M418" s="285"/>
      <c r="N418" s="285"/>
      <c r="O418" s="285"/>
      <c r="P418" s="285"/>
      <c r="Q418" s="285"/>
      <c r="R418" s="285"/>
      <c r="S418" s="285"/>
      <c r="T418" s="285"/>
      <c r="U418" s="285"/>
      <c r="V418" s="285"/>
      <c r="W418" s="285"/>
      <c r="X418" s="285"/>
      <c r="Y418" s="285"/>
      <c r="Z418" s="285"/>
      <c r="AA418" s="285"/>
      <c r="AB418" s="285"/>
      <c r="AC418" s="285"/>
      <c r="AD418" s="285"/>
      <c r="AE418" s="285"/>
      <c r="AF418" s="285"/>
      <c r="AG418" s="269"/>
      <c r="AH418" s="269"/>
      <c r="AI418" s="269"/>
      <c r="AJ418" s="269"/>
      <c r="AK418" s="269"/>
      <c r="AL418" s="269"/>
      <c r="AM418" s="285"/>
      <c r="AN418" s="285"/>
      <c r="AO418" s="285"/>
      <c r="AP418" s="285"/>
      <c r="AQ418" s="285"/>
      <c r="AR418" s="285"/>
      <c r="AS418" s="276"/>
      <c r="AT418" s="276"/>
      <c r="AU418" s="276"/>
      <c r="AV418" s="276"/>
      <c r="AW418" s="276"/>
      <c r="AX418" s="232"/>
      <c r="AY418" s="232"/>
      <c r="AZ418" s="232"/>
      <c r="BA418" s="232"/>
      <c r="BB418" s="232"/>
      <c r="BC418" s="232"/>
      <c r="BD418" s="232"/>
      <c r="BE418" s="232"/>
      <c r="BF418" s="232"/>
      <c r="BG418" s="232"/>
      <c r="BH418" s="232"/>
    </row>
    <row r="419" spans="6:60" x14ac:dyDescent="0.15">
      <c r="F419" s="269"/>
      <c r="G419" s="271"/>
      <c r="H419" s="273"/>
      <c r="I419" s="273"/>
      <c r="J419" s="273"/>
      <c r="K419" s="273"/>
      <c r="L419" s="285"/>
      <c r="M419" s="285"/>
      <c r="N419" s="285"/>
      <c r="O419" s="285"/>
      <c r="P419" s="285"/>
      <c r="Q419" s="285"/>
      <c r="R419" s="285"/>
      <c r="S419" s="285"/>
      <c r="T419" s="285"/>
      <c r="U419" s="285"/>
      <c r="V419" s="285"/>
      <c r="W419" s="285"/>
      <c r="X419" s="285"/>
      <c r="Y419" s="285"/>
      <c r="Z419" s="285"/>
      <c r="AA419" s="285"/>
      <c r="AB419" s="285"/>
      <c r="AC419" s="285"/>
      <c r="AD419" s="285"/>
      <c r="AE419" s="285"/>
      <c r="AF419" s="285"/>
      <c r="AG419" s="269"/>
      <c r="AH419" s="269"/>
      <c r="AI419" s="269"/>
      <c r="AJ419" s="269"/>
      <c r="AK419" s="269"/>
      <c r="AL419" s="269"/>
      <c r="AM419" s="285"/>
      <c r="AN419" s="285"/>
      <c r="AO419" s="285"/>
      <c r="AP419" s="285"/>
      <c r="AQ419" s="285"/>
      <c r="AR419" s="285"/>
      <c r="AS419" s="276"/>
      <c r="AT419" s="276"/>
      <c r="AU419" s="276"/>
      <c r="AV419" s="276"/>
      <c r="AW419" s="276"/>
      <c r="AX419" s="232"/>
      <c r="AY419" s="232"/>
      <c r="AZ419" s="232"/>
      <c r="BA419" s="232"/>
      <c r="BB419" s="232"/>
      <c r="BC419" s="232"/>
      <c r="BD419" s="232"/>
      <c r="BE419" s="232"/>
      <c r="BF419" s="232"/>
      <c r="BG419" s="232"/>
      <c r="BH419" s="232"/>
    </row>
    <row r="420" spans="6:60" x14ac:dyDescent="0.15">
      <c r="F420" s="269"/>
      <c r="G420" s="271"/>
      <c r="H420" s="273"/>
      <c r="I420" s="273"/>
      <c r="J420" s="273"/>
      <c r="K420" s="273"/>
      <c r="L420" s="285"/>
      <c r="M420" s="285"/>
      <c r="N420" s="285"/>
      <c r="O420" s="285"/>
      <c r="P420" s="285"/>
      <c r="Q420" s="285"/>
      <c r="R420" s="285"/>
      <c r="S420" s="285"/>
      <c r="T420" s="285"/>
      <c r="U420" s="285"/>
      <c r="V420" s="285"/>
      <c r="W420" s="285"/>
      <c r="X420" s="285"/>
      <c r="Y420" s="285"/>
      <c r="Z420" s="285"/>
      <c r="AA420" s="285"/>
      <c r="AB420" s="285"/>
      <c r="AC420" s="285"/>
      <c r="AD420" s="285"/>
      <c r="AE420" s="285"/>
      <c r="AF420" s="285"/>
      <c r="AG420" s="269"/>
      <c r="AH420" s="269"/>
      <c r="AI420" s="269"/>
      <c r="AJ420" s="269"/>
      <c r="AK420" s="269"/>
      <c r="AL420" s="269"/>
      <c r="AM420" s="285"/>
      <c r="AN420" s="285"/>
      <c r="AO420" s="285"/>
      <c r="AP420" s="285"/>
      <c r="AQ420" s="285"/>
      <c r="AR420" s="285"/>
      <c r="AS420" s="276"/>
      <c r="AT420" s="276"/>
      <c r="AU420" s="276"/>
      <c r="AV420" s="276"/>
      <c r="AW420" s="276"/>
      <c r="AX420" s="232"/>
      <c r="AY420" s="232"/>
      <c r="AZ420" s="232"/>
      <c r="BA420" s="232"/>
      <c r="BB420" s="232"/>
      <c r="BC420" s="232"/>
      <c r="BD420" s="232"/>
      <c r="BE420" s="232"/>
      <c r="BF420" s="232"/>
      <c r="BG420" s="232"/>
      <c r="BH420" s="232"/>
    </row>
    <row r="421" spans="6:60" x14ac:dyDescent="0.15">
      <c r="F421" s="269"/>
      <c r="G421" s="271"/>
      <c r="H421" s="273"/>
      <c r="I421" s="273"/>
      <c r="J421" s="273"/>
      <c r="K421" s="273"/>
      <c r="L421" s="285"/>
      <c r="M421" s="285"/>
      <c r="N421" s="285"/>
      <c r="O421" s="285"/>
      <c r="P421" s="285"/>
      <c r="Q421" s="285"/>
      <c r="R421" s="285"/>
      <c r="S421" s="285"/>
      <c r="T421" s="285"/>
      <c r="U421" s="285"/>
      <c r="V421" s="285"/>
      <c r="W421" s="285"/>
      <c r="X421" s="285"/>
      <c r="Y421" s="285"/>
      <c r="Z421" s="285"/>
      <c r="AA421" s="285"/>
      <c r="AB421" s="285"/>
      <c r="AC421" s="285"/>
      <c r="AD421" s="285"/>
      <c r="AE421" s="285"/>
      <c r="AF421" s="285"/>
      <c r="AG421" s="269"/>
      <c r="AH421" s="269"/>
      <c r="AI421" s="269"/>
      <c r="AJ421" s="269"/>
      <c r="AK421" s="269"/>
      <c r="AL421" s="269"/>
      <c r="AM421" s="285"/>
      <c r="AN421" s="285"/>
      <c r="AO421" s="285"/>
      <c r="AP421" s="285"/>
      <c r="AQ421" s="285"/>
      <c r="AR421" s="285"/>
      <c r="AS421" s="276"/>
      <c r="AT421" s="276"/>
      <c r="AU421" s="276"/>
      <c r="AV421" s="276"/>
      <c r="AW421" s="276"/>
      <c r="AX421" s="232"/>
      <c r="AY421" s="232"/>
      <c r="AZ421" s="232"/>
      <c r="BA421" s="232"/>
      <c r="BB421" s="232"/>
      <c r="BC421" s="232"/>
      <c r="BD421" s="232"/>
      <c r="BE421" s="232"/>
      <c r="BF421" s="232"/>
      <c r="BG421" s="232"/>
      <c r="BH421" s="232"/>
    </row>
    <row r="422" spans="6:60" x14ac:dyDescent="0.15">
      <c r="F422" s="269"/>
      <c r="G422" s="271"/>
      <c r="H422" s="273"/>
      <c r="I422" s="273"/>
      <c r="J422" s="273"/>
      <c r="K422" s="273"/>
      <c r="L422" s="285"/>
      <c r="M422" s="285"/>
      <c r="N422" s="285"/>
      <c r="O422" s="285"/>
      <c r="P422" s="285"/>
      <c r="Q422" s="285"/>
      <c r="R422" s="285"/>
      <c r="S422" s="285"/>
      <c r="T422" s="285"/>
      <c r="U422" s="285"/>
      <c r="V422" s="285"/>
      <c r="W422" s="285"/>
      <c r="X422" s="285"/>
      <c r="Y422" s="285"/>
      <c r="Z422" s="285"/>
      <c r="AA422" s="285"/>
      <c r="AB422" s="285"/>
      <c r="AC422" s="285"/>
      <c r="AD422" s="285"/>
      <c r="AE422" s="285"/>
      <c r="AF422" s="285"/>
      <c r="AG422" s="269"/>
      <c r="AH422" s="269"/>
      <c r="AI422" s="269"/>
      <c r="AJ422" s="269"/>
      <c r="AK422" s="269"/>
      <c r="AL422" s="269"/>
      <c r="AM422" s="285"/>
      <c r="AN422" s="285"/>
      <c r="AO422" s="285"/>
      <c r="AP422" s="285"/>
      <c r="AQ422" s="285"/>
      <c r="AR422" s="285"/>
      <c r="AS422" s="276"/>
      <c r="AT422" s="276"/>
      <c r="AU422" s="276"/>
      <c r="AV422" s="276"/>
      <c r="AW422" s="276"/>
      <c r="AX422" s="232"/>
      <c r="AY422" s="232"/>
      <c r="AZ422" s="232"/>
      <c r="BA422" s="232"/>
      <c r="BB422" s="232"/>
      <c r="BC422" s="232"/>
      <c r="BD422" s="232"/>
      <c r="BE422" s="232"/>
      <c r="BF422" s="232"/>
      <c r="BG422" s="232"/>
      <c r="BH422" s="232"/>
    </row>
    <row r="423" spans="6:60" x14ac:dyDescent="0.15">
      <c r="F423" s="269"/>
      <c r="G423" s="271"/>
      <c r="H423" s="273"/>
      <c r="I423" s="273"/>
      <c r="J423" s="273"/>
      <c r="K423" s="273"/>
      <c r="L423" s="285"/>
      <c r="M423" s="285"/>
      <c r="N423" s="285"/>
      <c r="O423" s="285"/>
      <c r="P423" s="285"/>
      <c r="Q423" s="285"/>
      <c r="R423" s="285"/>
      <c r="S423" s="285"/>
      <c r="T423" s="285"/>
      <c r="U423" s="285"/>
      <c r="V423" s="285"/>
      <c r="W423" s="285"/>
      <c r="X423" s="285"/>
      <c r="Y423" s="285"/>
      <c r="Z423" s="285"/>
      <c r="AA423" s="285"/>
      <c r="AB423" s="285"/>
      <c r="AC423" s="285"/>
      <c r="AD423" s="285"/>
      <c r="AE423" s="285"/>
      <c r="AF423" s="285"/>
      <c r="AG423" s="269"/>
      <c r="AH423" s="269"/>
      <c r="AI423" s="269"/>
      <c r="AJ423" s="269"/>
      <c r="AK423" s="269"/>
      <c r="AL423" s="269"/>
      <c r="AM423" s="285"/>
      <c r="AN423" s="285"/>
      <c r="AO423" s="285"/>
      <c r="AP423" s="285"/>
      <c r="AQ423" s="285"/>
      <c r="AR423" s="285"/>
      <c r="AS423" s="276"/>
      <c r="AT423" s="276"/>
      <c r="AU423" s="276"/>
      <c r="AV423" s="276"/>
      <c r="AW423" s="276"/>
      <c r="AX423" s="232"/>
      <c r="AY423" s="232"/>
      <c r="AZ423" s="232"/>
      <c r="BA423" s="232"/>
      <c r="BB423" s="232"/>
      <c r="BC423" s="232"/>
      <c r="BD423" s="232"/>
      <c r="BE423" s="232"/>
      <c r="BF423" s="232"/>
      <c r="BG423" s="232"/>
      <c r="BH423" s="232"/>
    </row>
    <row r="424" spans="6:60" x14ac:dyDescent="0.15">
      <c r="F424" s="269"/>
      <c r="G424" s="271"/>
      <c r="H424" s="273"/>
      <c r="I424" s="273"/>
      <c r="J424" s="273"/>
      <c r="K424" s="273"/>
      <c r="L424" s="285"/>
      <c r="M424" s="285"/>
      <c r="N424" s="285"/>
      <c r="O424" s="285"/>
      <c r="P424" s="285"/>
      <c r="Q424" s="285"/>
      <c r="R424" s="285"/>
      <c r="S424" s="285"/>
      <c r="T424" s="285"/>
      <c r="U424" s="285"/>
      <c r="V424" s="285"/>
      <c r="W424" s="285"/>
      <c r="X424" s="285"/>
      <c r="Y424" s="285"/>
      <c r="Z424" s="285"/>
      <c r="AA424" s="285"/>
      <c r="AB424" s="285"/>
      <c r="AC424" s="285"/>
      <c r="AD424" s="285"/>
      <c r="AE424" s="285"/>
      <c r="AF424" s="285"/>
      <c r="AG424" s="269"/>
      <c r="AH424" s="269"/>
      <c r="AI424" s="269"/>
      <c r="AJ424" s="269"/>
      <c r="AK424" s="269"/>
      <c r="AL424" s="269"/>
      <c r="AM424" s="285"/>
      <c r="AN424" s="285"/>
      <c r="AO424" s="285"/>
      <c r="AP424" s="285"/>
      <c r="AQ424" s="285"/>
      <c r="AR424" s="285"/>
      <c r="AS424" s="276"/>
      <c r="AT424" s="276"/>
      <c r="AU424" s="276"/>
      <c r="AV424" s="276"/>
      <c r="AW424" s="276"/>
      <c r="AX424" s="232"/>
      <c r="AY424" s="232"/>
      <c r="AZ424" s="232"/>
      <c r="BA424" s="232"/>
      <c r="BB424" s="232"/>
      <c r="BC424" s="232"/>
      <c r="BD424" s="232"/>
      <c r="BE424" s="232"/>
      <c r="BF424" s="232"/>
      <c r="BG424" s="232"/>
      <c r="BH424" s="232"/>
    </row>
    <row r="425" spans="6:60" x14ac:dyDescent="0.15">
      <c r="F425" s="269"/>
      <c r="G425" s="271"/>
      <c r="H425" s="273"/>
      <c r="I425" s="273"/>
      <c r="J425" s="273"/>
      <c r="K425" s="273"/>
      <c r="L425" s="285"/>
      <c r="M425" s="285"/>
      <c r="N425" s="285"/>
      <c r="O425" s="285"/>
      <c r="P425" s="285"/>
      <c r="Q425" s="285"/>
      <c r="R425" s="285"/>
      <c r="S425" s="285"/>
      <c r="T425" s="285"/>
      <c r="U425" s="285"/>
      <c r="V425" s="285"/>
      <c r="W425" s="285"/>
      <c r="X425" s="285"/>
      <c r="Y425" s="285"/>
      <c r="Z425" s="285"/>
      <c r="AA425" s="285"/>
      <c r="AB425" s="285"/>
      <c r="AC425" s="285"/>
      <c r="AD425" s="285"/>
      <c r="AE425" s="285"/>
      <c r="AF425" s="285"/>
      <c r="AG425" s="269"/>
      <c r="AH425" s="269"/>
      <c r="AI425" s="269"/>
      <c r="AJ425" s="269"/>
      <c r="AK425" s="269"/>
      <c r="AL425" s="269"/>
      <c r="AM425" s="285"/>
      <c r="AN425" s="285"/>
      <c r="AO425" s="285"/>
      <c r="AP425" s="285"/>
      <c r="AQ425" s="285"/>
      <c r="AR425" s="285"/>
      <c r="AS425" s="276"/>
      <c r="AT425" s="276"/>
      <c r="AU425" s="276"/>
      <c r="AV425" s="276"/>
      <c r="AW425" s="276"/>
      <c r="AX425" s="232"/>
      <c r="AY425" s="232"/>
      <c r="AZ425" s="232"/>
      <c r="BA425" s="232"/>
      <c r="BB425" s="232"/>
      <c r="BC425" s="232"/>
      <c r="BD425" s="232"/>
      <c r="BE425" s="232"/>
      <c r="BF425" s="232"/>
      <c r="BG425" s="232"/>
      <c r="BH425" s="232"/>
    </row>
    <row r="426" spans="6:60" x14ac:dyDescent="0.15">
      <c r="F426" s="269"/>
      <c r="G426" s="271"/>
      <c r="H426" s="273"/>
      <c r="I426" s="273"/>
      <c r="J426" s="273"/>
      <c r="K426" s="273"/>
      <c r="L426" s="285"/>
      <c r="M426" s="285"/>
      <c r="N426" s="285"/>
      <c r="O426" s="285"/>
      <c r="P426" s="285"/>
      <c r="Q426" s="285"/>
      <c r="R426" s="285"/>
      <c r="S426" s="285"/>
      <c r="T426" s="285"/>
      <c r="U426" s="285"/>
      <c r="V426" s="285"/>
      <c r="W426" s="285"/>
      <c r="X426" s="285"/>
      <c r="Y426" s="285"/>
      <c r="Z426" s="285"/>
      <c r="AA426" s="285"/>
      <c r="AB426" s="285"/>
      <c r="AC426" s="285"/>
      <c r="AD426" s="285"/>
      <c r="AE426" s="285"/>
      <c r="AF426" s="285"/>
      <c r="AG426" s="269"/>
      <c r="AH426" s="269"/>
      <c r="AI426" s="269"/>
      <c r="AJ426" s="269"/>
      <c r="AK426" s="269"/>
      <c r="AL426" s="269"/>
      <c r="AM426" s="285"/>
      <c r="AN426" s="285"/>
      <c r="AO426" s="285"/>
      <c r="AP426" s="285"/>
      <c r="AQ426" s="285"/>
      <c r="AR426" s="285"/>
      <c r="AS426" s="276"/>
      <c r="AT426" s="276"/>
      <c r="AU426" s="276"/>
      <c r="AV426" s="276"/>
      <c r="AW426" s="276"/>
      <c r="AX426" s="232"/>
      <c r="AY426" s="232"/>
      <c r="AZ426" s="232"/>
      <c r="BA426" s="232"/>
      <c r="BB426" s="232"/>
      <c r="BC426" s="232"/>
      <c r="BD426" s="232"/>
      <c r="BE426" s="232"/>
      <c r="BF426" s="232"/>
      <c r="BG426" s="232"/>
      <c r="BH426" s="232"/>
    </row>
    <row r="427" spans="6:60" x14ac:dyDescent="0.15">
      <c r="F427" s="269"/>
      <c r="G427" s="271"/>
      <c r="H427" s="273"/>
      <c r="I427" s="273"/>
      <c r="J427" s="273"/>
      <c r="K427" s="273"/>
      <c r="L427" s="285"/>
      <c r="M427" s="285"/>
      <c r="N427" s="285"/>
      <c r="O427" s="285"/>
      <c r="P427" s="285"/>
      <c r="Q427" s="285"/>
      <c r="R427" s="285"/>
      <c r="S427" s="285"/>
      <c r="T427" s="285"/>
      <c r="U427" s="285"/>
      <c r="V427" s="285"/>
      <c r="W427" s="285"/>
      <c r="X427" s="285"/>
      <c r="Y427" s="285"/>
      <c r="Z427" s="285"/>
      <c r="AA427" s="285"/>
      <c r="AB427" s="285"/>
      <c r="AC427" s="285"/>
      <c r="AD427" s="285"/>
      <c r="AE427" s="285"/>
      <c r="AF427" s="285"/>
      <c r="AG427" s="269"/>
      <c r="AH427" s="269"/>
      <c r="AI427" s="269"/>
      <c r="AJ427" s="269"/>
      <c r="AK427" s="269"/>
      <c r="AL427" s="269"/>
      <c r="AM427" s="285"/>
      <c r="AN427" s="285"/>
      <c r="AO427" s="285"/>
      <c r="AP427" s="285"/>
      <c r="AQ427" s="285"/>
      <c r="AR427" s="285"/>
      <c r="AS427" s="276"/>
      <c r="AT427" s="276"/>
      <c r="AU427" s="276"/>
      <c r="AV427" s="276"/>
      <c r="AW427" s="276"/>
      <c r="AX427" s="232"/>
      <c r="AY427" s="232"/>
      <c r="AZ427" s="232"/>
      <c r="BA427" s="232"/>
      <c r="BB427" s="232"/>
      <c r="BC427" s="232"/>
      <c r="BD427" s="232"/>
      <c r="BE427" s="232"/>
      <c r="BF427" s="232"/>
      <c r="BG427" s="232"/>
      <c r="BH427" s="232"/>
    </row>
    <row r="428" spans="6:60" x14ac:dyDescent="0.15">
      <c r="F428" s="269"/>
      <c r="G428" s="271"/>
      <c r="H428" s="273"/>
      <c r="I428" s="273"/>
      <c r="J428" s="273"/>
      <c r="K428" s="273"/>
      <c r="L428" s="285"/>
      <c r="M428" s="285"/>
      <c r="N428" s="285"/>
      <c r="O428" s="285"/>
      <c r="P428" s="285"/>
      <c r="Q428" s="285"/>
      <c r="R428" s="285"/>
      <c r="S428" s="285"/>
      <c r="T428" s="285"/>
      <c r="U428" s="285"/>
      <c r="V428" s="285"/>
      <c r="W428" s="285"/>
      <c r="X428" s="285"/>
      <c r="Y428" s="285"/>
      <c r="Z428" s="285"/>
      <c r="AA428" s="285"/>
      <c r="AB428" s="285"/>
      <c r="AC428" s="285"/>
      <c r="AD428" s="285"/>
      <c r="AE428" s="285"/>
      <c r="AF428" s="285"/>
      <c r="AG428" s="269"/>
      <c r="AH428" s="269"/>
      <c r="AI428" s="269"/>
      <c r="AJ428" s="269"/>
      <c r="AK428" s="269"/>
      <c r="AL428" s="269"/>
      <c r="AM428" s="285"/>
      <c r="AN428" s="285"/>
      <c r="AO428" s="285"/>
      <c r="AP428" s="285"/>
      <c r="AQ428" s="285"/>
      <c r="AR428" s="285"/>
      <c r="AS428" s="276"/>
      <c r="AT428" s="276"/>
      <c r="AU428" s="276"/>
      <c r="AV428" s="276"/>
      <c r="AW428" s="276"/>
      <c r="AX428" s="232"/>
      <c r="AY428" s="232"/>
      <c r="AZ428" s="232"/>
      <c r="BA428" s="232"/>
      <c r="BB428" s="232"/>
      <c r="BC428" s="232"/>
      <c r="BD428" s="232"/>
      <c r="BE428" s="232"/>
      <c r="BF428" s="232"/>
      <c r="BG428" s="232"/>
      <c r="BH428" s="232"/>
    </row>
    <row r="429" spans="6:60" x14ac:dyDescent="0.15">
      <c r="F429" s="269"/>
      <c r="G429" s="271"/>
      <c r="H429" s="273"/>
      <c r="I429" s="273"/>
      <c r="J429" s="273"/>
      <c r="K429" s="273"/>
      <c r="L429" s="285"/>
      <c r="M429" s="285"/>
      <c r="N429" s="285"/>
      <c r="O429" s="285"/>
      <c r="P429" s="285"/>
      <c r="Q429" s="285"/>
      <c r="R429" s="285"/>
      <c r="S429" s="285"/>
      <c r="T429" s="285"/>
      <c r="U429" s="285"/>
      <c r="V429" s="285"/>
      <c r="W429" s="285"/>
      <c r="X429" s="285"/>
      <c r="Y429" s="285"/>
      <c r="Z429" s="285"/>
      <c r="AA429" s="285"/>
      <c r="AB429" s="285"/>
      <c r="AC429" s="285"/>
      <c r="AD429" s="285"/>
      <c r="AE429" s="285"/>
      <c r="AF429" s="285"/>
      <c r="AG429" s="269"/>
      <c r="AH429" s="269"/>
      <c r="AI429" s="269"/>
      <c r="AJ429" s="269"/>
      <c r="AK429" s="269"/>
      <c r="AL429" s="269"/>
      <c r="AM429" s="285"/>
      <c r="AN429" s="285"/>
      <c r="AO429" s="285"/>
      <c r="AP429" s="285"/>
      <c r="AQ429" s="285"/>
      <c r="AR429" s="285"/>
      <c r="AS429" s="276"/>
      <c r="AT429" s="276"/>
      <c r="AU429" s="276"/>
      <c r="AV429" s="276"/>
      <c r="AW429" s="276"/>
      <c r="AX429" s="232"/>
      <c r="AY429" s="232"/>
      <c r="AZ429" s="232"/>
      <c r="BA429" s="232"/>
      <c r="BB429" s="232"/>
      <c r="BC429" s="232"/>
      <c r="BD429" s="232"/>
      <c r="BE429" s="232"/>
      <c r="BF429" s="232"/>
      <c r="BG429" s="232"/>
      <c r="BH429" s="232"/>
    </row>
    <row r="430" spans="6:60" x14ac:dyDescent="0.15">
      <c r="F430" s="269"/>
      <c r="G430" s="271"/>
      <c r="H430" s="273"/>
      <c r="I430" s="273"/>
      <c r="J430" s="273"/>
      <c r="K430" s="273"/>
      <c r="L430" s="285"/>
      <c r="M430" s="285"/>
      <c r="N430" s="285"/>
      <c r="O430" s="285"/>
      <c r="P430" s="285"/>
      <c r="Q430" s="285"/>
      <c r="R430" s="285"/>
      <c r="S430" s="285"/>
      <c r="T430" s="285"/>
      <c r="U430" s="285"/>
      <c r="V430" s="285"/>
      <c r="W430" s="285"/>
      <c r="X430" s="285"/>
      <c r="Y430" s="285"/>
      <c r="Z430" s="285"/>
      <c r="AA430" s="285"/>
      <c r="AB430" s="285"/>
      <c r="AC430" s="285"/>
      <c r="AD430" s="285"/>
      <c r="AE430" s="285"/>
      <c r="AF430" s="285"/>
      <c r="AG430" s="269"/>
      <c r="AH430" s="269"/>
      <c r="AI430" s="269"/>
      <c r="AJ430" s="269"/>
      <c r="AK430" s="269"/>
      <c r="AL430" s="269"/>
      <c r="AM430" s="285"/>
      <c r="AN430" s="285"/>
      <c r="AO430" s="285"/>
      <c r="AP430" s="285"/>
      <c r="AQ430" s="285"/>
      <c r="AR430" s="285"/>
      <c r="AS430" s="276"/>
      <c r="AT430" s="276"/>
      <c r="AU430" s="276"/>
      <c r="AV430" s="276"/>
      <c r="AW430" s="276"/>
      <c r="AX430" s="232"/>
      <c r="AY430" s="232"/>
      <c r="AZ430" s="232"/>
      <c r="BA430" s="232"/>
      <c r="BB430" s="232"/>
      <c r="BC430" s="232"/>
      <c r="BD430" s="232"/>
      <c r="BE430" s="232"/>
      <c r="BF430" s="232"/>
      <c r="BG430" s="232"/>
      <c r="BH430" s="232"/>
    </row>
    <row r="431" spans="6:60" x14ac:dyDescent="0.15">
      <c r="F431" s="269"/>
      <c r="G431" s="271"/>
      <c r="H431" s="273"/>
      <c r="I431" s="273"/>
      <c r="J431" s="273"/>
      <c r="K431" s="273"/>
      <c r="L431" s="285"/>
      <c r="M431" s="285"/>
      <c r="N431" s="285"/>
      <c r="O431" s="285"/>
      <c r="P431" s="285"/>
      <c r="Q431" s="285"/>
      <c r="R431" s="285"/>
      <c r="S431" s="285"/>
      <c r="T431" s="285"/>
      <c r="U431" s="285"/>
      <c r="V431" s="285"/>
      <c r="W431" s="285"/>
      <c r="X431" s="285"/>
      <c r="Y431" s="285"/>
      <c r="Z431" s="285"/>
      <c r="AA431" s="285"/>
      <c r="AB431" s="285"/>
      <c r="AC431" s="285"/>
      <c r="AD431" s="285"/>
      <c r="AE431" s="285"/>
      <c r="AF431" s="285"/>
      <c r="AG431" s="269"/>
      <c r="AH431" s="269"/>
      <c r="AI431" s="269"/>
      <c r="AJ431" s="269"/>
      <c r="AK431" s="269"/>
      <c r="AL431" s="269"/>
      <c r="AM431" s="285"/>
      <c r="AN431" s="285"/>
      <c r="AO431" s="285"/>
      <c r="AP431" s="285"/>
      <c r="AQ431" s="285"/>
      <c r="AR431" s="285"/>
      <c r="AS431" s="276"/>
      <c r="AT431" s="276"/>
      <c r="AU431" s="276"/>
      <c r="AV431" s="276"/>
      <c r="AW431" s="276"/>
      <c r="AX431" s="232"/>
      <c r="AY431" s="232"/>
      <c r="AZ431" s="232"/>
      <c r="BA431" s="232"/>
      <c r="BB431" s="232"/>
      <c r="BC431" s="232"/>
      <c r="BD431" s="232"/>
      <c r="BE431" s="232"/>
      <c r="BF431" s="232"/>
      <c r="BG431" s="232"/>
      <c r="BH431" s="232"/>
    </row>
    <row r="432" spans="6:60" x14ac:dyDescent="0.15">
      <c r="F432" s="269"/>
      <c r="G432" s="271"/>
      <c r="H432" s="273"/>
      <c r="I432" s="273"/>
      <c r="J432" s="273"/>
      <c r="K432" s="273"/>
      <c r="L432" s="285"/>
      <c r="M432" s="285"/>
      <c r="N432" s="285"/>
      <c r="O432" s="285"/>
      <c r="P432" s="285"/>
      <c r="Q432" s="285"/>
      <c r="R432" s="285"/>
      <c r="S432" s="285"/>
      <c r="T432" s="285"/>
      <c r="U432" s="285"/>
      <c r="V432" s="285"/>
      <c r="W432" s="285"/>
      <c r="X432" s="285"/>
      <c r="Y432" s="285"/>
      <c r="Z432" s="285"/>
      <c r="AA432" s="285"/>
      <c r="AB432" s="285"/>
      <c r="AC432" s="285"/>
      <c r="AD432" s="285"/>
      <c r="AE432" s="285"/>
      <c r="AF432" s="285"/>
      <c r="AG432" s="269"/>
      <c r="AH432" s="269"/>
      <c r="AI432" s="269"/>
      <c r="AJ432" s="269"/>
      <c r="AK432" s="269"/>
      <c r="AL432" s="269"/>
      <c r="AM432" s="285"/>
      <c r="AN432" s="285"/>
      <c r="AO432" s="285"/>
      <c r="AP432" s="285"/>
      <c r="AQ432" s="285"/>
      <c r="AR432" s="285"/>
      <c r="AS432" s="276"/>
      <c r="AT432" s="276"/>
      <c r="AU432" s="276"/>
      <c r="AV432" s="276"/>
      <c r="AW432" s="276"/>
      <c r="AX432" s="232"/>
      <c r="AY432" s="232"/>
      <c r="AZ432" s="232"/>
      <c r="BA432" s="232"/>
      <c r="BB432" s="232"/>
      <c r="BC432" s="232"/>
      <c r="BD432" s="232"/>
      <c r="BE432" s="232"/>
      <c r="BF432" s="232"/>
      <c r="BG432" s="232"/>
      <c r="BH432" s="232"/>
    </row>
    <row r="433" spans="6:60" x14ac:dyDescent="0.15">
      <c r="F433" s="269"/>
      <c r="G433" s="271"/>
      <c r="H433" s="273"/>
      <c r="I433" s="273"/>
      <c r="J433" s="273"/>
      <c r="K433" s="273"/>
      <c r="L433" s="285"/>
      <c r="M433" s="285"/>
      <c r="N433" s="285"/>
      <c r="O433" s="285"/>
      <c r="P433" s="285"/>
      <c r="Q433" s="285"/>
      <c r="R433" s="285"/>
      <c r="S433" s="285"/>
      <c r="T433" s="285"/>
      <c r="U433" s="285"/>
      <c r="V433" s="285"/>
      <c r="W433" s="285"/>
      <c r="X433" s="285"/>
      <c r="Y433" s="285"/>
      <c r="Z433" s="285"/>
      <c r="AA433" s="285"/>
      <c r="AB433" s="285"/>
      <c r="AC433" s="285"/>
      <c r="AD433" s="285"/>
      <c r="AE433" s="285"/>
      <c r="AF433" s="285"/>
      <c r="AG433" s="269"/>
      <c r="AH433" s="269"/>
      <c r="AI433" s="269"/>
      <c r="AJ433" s="269"/>
      <c r="AK433" s="269"/>
      <c r="AL433" s="269"/>
      <c r="AM433" s="285"/>
      <c r="AN433" s="285"/>
      <c r="AO433" s="285"/>
      <c r="AP433" s="285"/>
      <c r="AQ433" s="285"/>
      <c r="AR433" s="285"/>
      <c r="AS433" s="276"/>
      <c r="AT433" s="276"/>
      <c r="AU433" s="276"/>
      <c r="AV433" s="276"/>
      <c r="AW433" s="276"/>
      <c r="AX433" s="232"/>
      <c r="AY433" s="232"/>
      <c r="AZ433" s="232"/>
      <c r="BA433" s="232"/>
      <c r="BB433" s="232"/>
      <c r="BC433" s="232"/>
      <c r="BD433" s="232"/>
      <c r="BE433" s="232"/>
      <c r="BF433" s="232"/>
      <c r="BG433" s="232"/>
      <c r="BH433" s="232"/>
    </row>
    <row r="434" spans="6:60" x14ac:dyDescent="0.15">
      <c r="F434" s="269"/>
      <c r="G434" s="271"/>
      <c r="H434" s="273"/>
      <c r="I434" s="273"/>
      <c r="J434" s="273"/>
      <c r="K434" s="273"/>
      <c r="L434" s="285"/>
      <c r="M434" s="285"/>
      <c r="N434" s="285"/>
      <c r="O434" s="285"/>
      <c r="P434" s="285"/>
      <c r="Q434" s="285"/>
      <c r="R434" s="285"/>
      <c r="S434" s="285"/>
      <c r="T434" s="285"/>
      <c r="U434" s="285"/>
      <c r="V434" s="285"/>
      <c r="W434" s="285"/>
      <c r="X434" s="285"/>
      <c r="Y434" s="285"/>
      <c r="Z434" s="285"/>
      <c r="AA434" s="285"/>
      <c r="AB434" s="285"/>
      <c r="AC434" s="285"/>
      <c r="AD434" s="285"/>
      <c r="AE434" s="285"/>
      <c r="AF434" s="285"/>
      <c r="AG434" s="269"/>
      <c r="AH434" s="269"/>
      <c r="AI434" s="269"/>
      <c r="AJ434" s="269"/>
      <c r="AK434" s="269"/>
      <c r="AL434" s="269"/>
      <c r="AM434" s="285"/>
      <c r="AN434" s="285"/>
      <c r="AO434" s="285"/>
      <c r="AP434" s="285"/>
      <c r="AQ434" s="285"/>
      <c r="AR434" s="285"/>
      <c r="AS434" s="276"/>
      <c r="AT434" s="276"/>
      <c r="AU434" s="276"/>
      <c r="AV434" s="276"/>
      <c r="AW434" s="276"/>
      <c r="AX434" s="232"/>
      <c r="AY434" s="232"/>
      <c r="AZ434" s="232"/>
      <c r="BA434" s="232"/>
      <c r="BB434" s="232"/>
      <c r="BC434" s="232"/>
      <c r="BD434" s="232"/>
      <c r="BE434" s="232"/>
      <c r="BF434" s="232"/>
      <c r="BG434" s="232"/>
      <c r="BH434" s="232"/>
    </row>
    <row r="435" spans="6:60" x14ac:dyDescent="0.15">
      <c r="F435" s="269"/>
      <c r="G435" s="271"/>
      <c r="H435" s="273"/>
      <c r="I435" s="273"/>
      <c r="J435" s="273"/>
      <c r="K435" s="273"/>
      <c r="L435" s="285"/>
      <c r="M435" s="285"/>
      <c r="N435" s="285"/>
      <c r="O435" s="285"/>
      <c r="P435" s="285"/>
      <c r="Q435" s="285"/>
      <c r="R435" s="285"/>
      <c r="S435" s="285"/>
      <c r="T435" s="285"/>
      <c r="U435" s="285"/>
      <c r="V435" s="285"/>
      <c r="W435" s="285"/>
      <c r="X435" s="285"/>
      <c r="Y435" s="285"/>
      <c r="Z435" s="285"/>
      <c r="AA435" s="285"/>
      <c r="AB435" s="285"/>
      <c r="AC435" s="285"/>
      <c r="AD435" s="285"/>
      <c r="AE435" s="285"/>
      <c r="AF435" s="285"/>
      <c r="AG435" s="269"/>
      <c r="AH435" s="269"/>
      <c r="AI435" s="269"/>
      <c r="AJ435" s="269"/>
      <c r="AK435" s="269"/>
      <c r="AL435" s="269"/>
      <c r="AM435" s="285"/>
      <c r="AN435" s="285"/>
      <c r="AO435" s="285"/>
      <c r="AP435" s="285"/>
      <c r="AQ435" s="285"/>
      <c r="AR435" s="285"/>
      <c r="AS435" s="276"/>
      <c r="AT435" s="276"/>
      <c r="AU435" s="276"/>
      <c r="AV435" s="276"/>
      <c r="AW435" s="276"/>
      <c r="AX435" s="232"/>
      <c r="AY435" s="232"/>
      <c r="AZ435" s="232"/>
      <c r="BA435" s="232"/>
      <c r="BB435" s="232"/>
      <c r="BC435" s="232"/>
      <c r="BD435" s="232"/>
      <c r="BE435" s="232"/>
      <c r="BF435" s="232"/>
      <c r="BG435" s="232"/>
      <c r="BH435" s="232"/>
    </row>
    <row r="436" spans="6:60" x14ac:dyDescent="0.15">
      <c r="F436" s="269"/>
      <c r="G436" s="271"/>
      <c r="H436" s="273"/>
      <c r="I436" s="273"/>
      <c r="J436" s="273"/>
      <c r="K436" s="273"/>
      <c r="L436" s="285"/>
      <c r="M436" s="285"/>
      <c r="N436" s="285"/>
      <c r="O436" s="285"/>
      <c r="P436" s="285"/>
      <c r="Q436" s="285"/>
      <c r="R436" s="285"/>
      <c r="S436" s="285"/>
      <c r="T436" s="285"/>
      <c r="U436" s="285"/>
      <c r="V436" s="285"/>
      <c r="W436" s="285"/>
      <c r="X436" s="285"/>
      <c r="Y436" s="285"/>
      <c r="Z436" s="285"/>
      <c r="AA436" s="285"/>
      <c r="AB436" s="285"/>
      <c r="AC436" s="285"/>
      <c r="AD436" s="285"/>
      <c r="AE436" s="285"/>
      <c r="AF436" s="285"/>
      <c r="AG436" s="269"/>
      <c r="AH436" s="269"/>
      <c r="AI436" s="269"/>
      <c r="AJ436" s="269"/>
      <c r="AK436" s="269"/>
      <c r="AL436" s="269"/>
      <c r="AM436" s="285"/>
      <c r="AN436" s="285"/>
      <c r="AO436" s="285"/>
      <c r="AP436" s="285"/>
      <c r="AQ436" s="285"/>
      <c r="AR436" s="285"/>
      <c r="AS436" s="276"/>
      <c r="AT436" s="276"/>
      <c r="AU436" s="276"/>
      <c r="AV436" s="276"/>
      <c r="AW436" s="276"/>
      <c r="AX436" s="232"/>
      <c r="AY436" s="232"/>
      <c r="AZ436" s="232"/>
      <c r="BA436" s="232"/>
      <c r="BB436" s="232"/>
      <c r="BC436" s="232"/>
      <c r="BD436" s="232"/>
      <c r="BE436" s="232"/>
      <c r="BF436" s="232"/>
      <c r="BG436" s="232"/>
      <c r="BH436" s="232"/>
    </row>
    <row r="437" spans="6:60" x14ac:dyDescent="0.15">
      <c r="F437" s="269"/>
      <c r="G437" s="271"/>
      <c r="H437" s="273"/>
      <c r="I437" s="273"/>
      <c r="J437" s="273"/>
      <c r="K437" s="273"/>
      <c r="L437" s="285"/>
      <c r="M437" s="285"/>
      <c r="N437" s="285"/>
      <c r="O437" s="285"/>
      <c r="P437" s="285"/>
      <c r="Q437" s="285"/>
      <c r="R437" s="285"/>
      <c r="S437" s="285"/>
      <c r="T437" s="285"/>
      <c r="U437" s="285"/>
      <c r="V437" s="285"/>
      <c r="W437" s="285"/>
      <c r="X437" s="285"/>
      <c r="Y437" s="285"/>
      <c r="Z437" s="285"/>
      <c r="AA437" s="285"/>
      <c r="AB437" s="285"/>
      <c r="AC437" s="285"/>
      <c r="AD437" s="285"/>
      <c r="AE437" s="285"/>
      <c r="AF437" s="285"/>
      <c r="AG437" s="269"/>
      <c r="AH437" s="269"/>
      <c r="AI437" s="269"/>
      <c r="AJ437" s="269"/>
      <c r="AK437" s="269"/>
      <c r="AL437" s="269"/>
      <c r="AM437" s="285"/>
      <c r="AN437" s="285"/>
      <c r="AO437" s="285"/>
      <c r="AP437" s="285"/>
      <c r="AQ437" s="285"/>
      <c r="AR437" s="285"/>
      <c r="AS437" s="276"/>
      <c r="AT437" s="276"/>
      <c r="AU437" s="276"/>
      <c r="AV437" s="276"/>
      <c r="AW437" s="276"/>
      <c r="AX437" s="232"/>
      <c r="AY437" s="232"/>
      <c r="AZ437" s="232"/>
      <c r="BA437" s="232"/>
      <c r="BB437" s="232"/>
      <c r="BC437" s="232"/>
      <c r="BD437" s="232"/>
      <c r="BE437" s="232"/>
      <c r="BF437" s="232"/>
      <c r="BG437" s="232"/>
      <c r="BH437" s="232"/>
    </row>
    <row r="438" spans="6:60" x14ac:dyDescent="0.15">
      <c r="F438" s="269"/>
      <c r="G438" s="271"/>
      <c r="H438" s="273"/>
      <c r="I438" s="273"/>
      <c r="J438" s="273"/>
      <c r="K438" s="273"/>
      <c r="L438" s="285"/>
      <c r="M438" s="285"/>
      <c r="N438" s="285"/>
      <c r="O438" s="285"/>
      <c r="P438" s="285"/>
      <c r="Q438" s="285"/>
      <c r="R438" s="285"/>
      <c r="S438" s="285"/>
      <c r="T438" s="285"/>
      <c r="U438" s="285"/>
      <c r="V438" s="285"/>
      <c r="W438" s="285"/>
      <c r="X438" s="285"/>
      <c r="Y438" s="285"/>
      <c r="Z438" s="285"/>
      <c r="AA438" s="285"/>
      <c r="AB438" s="285"/>
      <c r="AC438" s="285"/>
      <c r="AD438" s="285"/>
      <c r="AE438" s="285"/>
      <c r="AF438" s="285"/>
      <c r="AG438" s="269"/>
      <c r="AH438" s="269"/>
      <c r="AI438" s="269"/>
      <c r="AJ438" s="269"/>
      <c r="AK438" s="269"/>
      <c r="AL438" s="269"/>
      <c r="AM438" s="285"/>
      <c r="AN438" s="285"/>
      <c r="AO438" s="285"/>
      <c r="AP438" s="285"/>
      <c r="AQ438" s="285"/>
      <c r="AR438" s="285"/>
      <c r="AS438" s="276"/>
      <c r="AT438" s="276"/>
      <c r="AU438" s="276"/>
      <c r="AV438" s="276"/>
      <c r="AW438" s="276"/>
      <c r="AX438" s="232"/>
      <c r="AY438" s="232"/>
      <c r="AZ438" s="232"/>
      <c r="BA438" s="232"/>
      <c r="BB438" s="232"/>
      <c r="BC438" s="232"/>
      <c r="BD438" s="232"/>
      <c r="BE438" s="232"/>
      <c r="BF438" s="232"/>
      <c r="BG438" s="232"/>
      <c r="BH438" s="232"/>
    </row>
    <row r="439" spans="6:60" x14ac:dyDescent="0.15">
      <c r="F439" s="269"/>
      <c r="G439" s="271"/>
      <c r="H439" s="273"/>
      <c r="I439" s="273"/>
      <c r="J439" s="273"/>
      <c r="K439" s="273"/>
      <c r="L439" s="285"/>
      <c r="M439" s="285"/>
      <c r="N439" s="285"/>
      <c r="O439" s="285"/>
      <c r="P439" s="285"/>
      <c r="Q439" s="285"/>
      <c r="R439" s="285"/>
      <c r="S439" s="285"/>
      <c r="T439" s="285"/>
      <c r="U439" s="285"/>
      <c r="V439" s="285"/>
      <c r="W439" s="285"/>
      <c r="X439" s="285"/>
      <c r="Y439" s="285"/>
      <c r="Z439" s="285"/>
      <c r="AA439" s="285"/>
      <c r="AB439" s="285"/>
      <c r="AC439" s="285"/>
      <c r="AD439" s="285"/>
      <c r="AE439" s="285"/>
      <c r="AF439" s="285"/>
      <c r="AG439" s="269"/>
      <c r="AH439" s="269"/>
      <c r="AI439" s="269"/>
      <c r="AJ439" s="269"/>
      <c r="AK439" s="269"/>
      <c r="AL439" s="269"/>
      <c r="AM439" s="285"/>
      <c r="AN439" s="285"/>
      <c r="AO439" s="285"/>
      <c r="AP439" s="285"/>
      <c r="AQ439" s="285"/>
      <c r="AR439" s="285"/>
      <c r="AS439" s="276"/>
      <c r="AT439" s="276"/>
      <c r="AU439" s="276"/>
      <c r="AV439" s="276"/>
      <c r="AW439" s="276"/>
      <c r="AX439" s="232"/>
      <c r="AY439" s="232"/>
      <c r="AZ439" s="232"/>
      <c r="BA439" s="232"/>
      <c r="BB439" s="232"/>
      <c r="BC439" s="232"/>
      <c r="BD439" s="232"/>
      <c r="BE439" s="232"/>
      <c r="BF439" s="232"/>
      <c r="BG439" s="232"/>
      <c r="BH439" s="232"/>
    </row>
    <row r="440" spans="6:60" x14ac:dyDescent="0.15">
      <c r="F440" s="269"/>
      <c r="G440" s="271"/>
      <c r="H440" s="273"/>
      <c r="I440" s="273"/>
      <c r="J440" s="273"/>
      <c r="K440" s="273"/>
      <c r="L440" s="285"/>
      <c r="M440" s="285"/>
      <c r="N440" s="285"/>
      <c r="O440" s="285"/>
      <c r="P440" s="285"/>
      <c r="Q440" s="285"/>
      <c r="R440" s="285"/>
      <c r="S440" s="285"/>
      <c r="T440" s="285"/>
      <c r="U440" s="285"/>
      <c r="V440" s="285"/>
      <c r="W440" s="285"/>
      <c r="X440" s="285"/>
      <c r="Y440" s="285"/>
      <c r="Z440" s="285"/>
      <c r="AA440" s="285"/>
      <c r="AB440" s="285"/>
      <c r="AC440" s="285"/>
      <c r="AD440" s="285"/>
      <c r="AE440" s="285"/>
      <c r="AF440" s="285"/>
      <c r="AG440" s="269"/>
      <c r="AH440" s="269"/>
      <c r="AI440" s="269"/>
      <c r="AJ440" s="269"/>
      <c r="AK440" s="269"/>
      <c r="AL440" s="269"/>
      <c r="AM440" s="285"/>
      <c r="AN440" s="285"/>
      <c r="AO440" s="285"/>
      <c r="AP440" s="285"/>
      <c r="AQ440" s="285"/>
      <c r="AR440" s="285"/>
      <c r="AS440" s="276"/>
      <c r="AT440" s="276"/>
      <c r="AU440" s="276"/>
      <c r="AV440" s="276"/>
      <c r="AW440" s="276"/>
      <c r="AX440" s="232"/>
      <c r="AY440" s="232"/>
      <c r="AZ440" s="232"/>
      <c r="BA440" s="232"/>
      <c r="BB440" s="232"/>
      <c r="BC440" s="232"/>
      <c r="BD440" s="232"/>
      <c r="BE440" s="232"/>
      <c r="BF440" s="232"/>
      <c r="BG440" s="232"/>
      <c r="BH440" s="232"/>
    </row>
    <row r="441" spans="6:60" x14ac:dyDescent="0.15">
      <c r="F441" s="269"/>
      <c r="G441" s="271"/>
      <c r="H441" s="273"/>
      <c r="I441" s="273"/>
      <c r="J441" s="273"/>
      <c r="K441" s="273"/>
      <c r="L441" s="285"/>
      <c r="M441" s="285"/>
      <c r="N441" s="285"/>
      <c r="O441" s="285"/>
      <c r="P441" s="285"/>
      <c r="Q441" s="285"/>
      <c r="R441" s="285"/>
      <c r="S441" s="285"/>
      <c r="T441" s="285"/>
      <c r="U441" s="285"/>
      <c r="V441" s="285"/>
      <c r="W441" s="285"/>
      <c r="X441" s="285"/>
      <c r="Y441" s="285"/>
      <c r="Z441" s="285"/>
      <c r="AA441" s="285"/>
      <c r="AB441" s="285"/>
      <c r="AC441" s="285"/>
      <c r="AD441" s="285"/>
      <c r="AE441" s="285"/>
      <c r="AF441" s="285"/>
      <c r="AG441" s="269"/>
      <c r="AH441" s="269"/>
      <c r="AI441" s="269"/>
      <c r="AJ441" s="269"/>
      <c r="AK441" s="269"/>
      <c r="AL441" s="269"/>
      <c r="AM441" s="285"/>
      <c r="AN441" s="285"/>
      <c r="AO441" s="285"/>
      <c r="AP441" s="285"/>
      <c r="AQ441" s="285"/>
      <c r="AR441" s="285"/>
      <c r="AS441" s="276"/>
      <c r="AT441" s="276"/>
      <c r="AU441" s="276"/>
      <c r="AV441" s="276"/>
      <c r="AW441" s="276"/>
      <c r="AX441" s="232"/>
      <c r="AY441" s="232"/>
      <c r="AZ441" s="232"/>
      <c r="BA441" s="232"/>
      <c r="BB441" s="232"/>
      <c r="BC441" s="232"/>
      <c r="BD441" s="232"/>
      <c r="BE441" s="232"/>
      <c r="BF441" s="232"/>
      <c r="BG441" s="232"/>
      <c r="BH441" s="232"/>
    </row>
    <row r="442" spans="6:60" x14ac:dyDescent="0.15">
      <c r="F442" s="269"/>
      <c r="G442" s="271"/>
      <c r="H442" s="273"/>
      <c r="I442" s="273"/>
      <c r="J442" s="273"/>
      <c r="K442" s="273"/>
      <c r="L442" s="285"/>
      <c r="M442" s="285"/>
      <c r="N442" s="285"/>
      <c r="O442" s="285"/>
      <c r="P442" s="285"/>
      <c r="Q442" s="285"/>
      <c r="R442" s="285"/>
      <c r="S442" s="285"/>
      <c r="T442" s="285"/>
      <c r="U442" s="285"/>
      <c r="V442" s="285"/>
      <c r="W442" s="285"/>
      <c r="X442" s="285"/>
      <c r="Y442" s="285"/>
      <c r="Z442" s="285"/>
      <c r="AA442" s="285"/>
      <c r="AB442" s="285"/>
      <c r="AC442" s="285"/>
      <c r="AD442" s="285"/>
      <c r="AE442" s="285"/>
      <c r="AF442" s="285"/>
      <c r="AG442" s="269"/>
      <c r="AH442" s="269"/>
      <c r="AI442" s="269"/>
      <c r="AJ442" s="269"/>
      <c r="AK442" s="269"/>
      <c r="AL442" s="269"/>
      <c r="AM442" s="285"/>
      <c r="AN442" s="285"/>
      <c r="AO442" s="285"/>
      <c r="AP442" s="285"/>
      <c r="AQ442" s="285"/>
      <c r="AR442" s="285"/>
      <c r="AS442" s="276"/>
      <c r="AT442" s="276"/>
      <c r="AU442" s="276"/>
      <c r="AV442" s="276"/>
      <c r="AW442" s="276"/>
      <c r="AX442" s="232"/>
      <c r="AY442" s="232"/>
      <c r="AZ442" s="232"/>
      <c r="BA442" s="232"/>
      <c r="BB442" s="232"/>
      <c r="BC442" s="232"/>
      <c r="BD442" s="232"/>
      <c r="BE442" s="232"/>
      <c r="BF442" s="232"/>
      <c r="BG442" s="232"/>
      <c r="BH442" s="232"/>
    </row>
    <row r="443" spans="6:60" x14ac:dyDescent="0.15">
      <c r="F443" s="269"/>
      <c r="G443" s="271"/>
      <c r="H443" s="273"/>
      <c r="I443" s="273"/>
      <c r="J443" s="273"/>
      <c r="K443" s="273"/>
      <c r="L443" s="285"/>
      <c r="M443" s="285"/>
      <c r="N443" s="285"/>
      <c r="O443" s="285"/>
      <c r="P443" s="285"/>
      <c r="Q443" s="285"/>
      <c r="R443" s="285"/>
      <c r="S443" s="285"/>
      <c r="T443" s="285"/>
      <c r="U443" s="285"/>
      <c r="V443" s="285"/>
      <c r="W443" s="285"/>
      <c r="X443" s="285"/>
      <c r="Y443" s="285"/>
      <c r="Z443" s="285"/>
      <c r="AA443" s="285"/>
      <c r="AB443" s="285"/>
      <c r="AC443" s="285"/>
      <c r="AD443" s="285"/>
      <c r="AE443" s="285"/>
      <c r="AF443" s="285"/>
      <c r="AG443" s="269"/>
      <c r="AH443" s="269"/>
      <c r="AI443" s="269"/>
      <c r="AJ443" s="269"/>
      <c r="AK443" s="269"/>
      <c r="AL443" s="269"/>
      <c r="AM443" s="285"/>
      <c r="AN443" s="285"/>
      <c r="AO443" s="285"/>
      <c r="AP443" s="285"/>
      <c r="AQ443" s="285"/>
      <c r="AR443" s="285"/>
      <c r="AS443" s="276"/>
      <c r="AT443" s="276"/>
      <c r="AU443" s="276"/>
      <c r="AV443" s="276"/>
      <c r="AW443" s="276"/>
      <c r="AX443" s="232"/>
      <c r="AY443" s="232"/>
      <c r="AZ443" s="232"/>
      <c r="BA443" s="232"/>
      <c r="BB443" s="232"/>
      <c r="BC443" s="232"/>
      <c r="BD443" s="232"/>
      <c r="BE443" s="232"/>
      <c r="BF443" s="232"/>
      <c r="BG443" s="232"/>
      <c r="BH443" s="232"/>
    </row>
    <row r="444" spans="6:60" x14ac:dyDescent="0.15">
      <c r="F444" s="269"/>
      <c r="G444" s="271"/>
      <c r="H444" s="273"/>
      <c r="I444" s="273"/>
      <c r="J444" s="273"/>
      <c r="K444" s="273"/>
      <c r="L444" s="285"/>
      <c r="M444" s="285"/>
      <c r="N444" s="285"/>
      <c r="O444" s="285"/>
      <c r="P444" s="285"/>
      <c r="Q444" s="285"/>
      <c r="R444" s="285"/>
      <c r="S444" s="285"/>
      <c r="T444" s="285"/>
      <c r="U444" s="285"/>
      <c r="V444" s="285"/>
      <c r="W444" s="285"/>
      <c r="X444" s="285"/>
      <c r="Y444" s="285"/>
      <c r="Z444" s="285"/>
      <c r="AA444" s="285"/>
      <c r="AB444" s="285"/>
      <c r="AC444" s="285"/>
      <c r="AD444" s="285"/>
      <c r="AE444" s="285"/>
      <c r="AF444" s="285"/>
      <c r="AG444" s="269"/>
      <c r="AH444" s="269"/>
      <c r="AI444" s="269"/>
      <c r="AJ444" s="269"/>
      <c r="AK444" s="269"/>
      <c r="AL444" s="269"/>
      <c r="AM444" s="285"/>
      <c r="AN444" s="285"/>
      <c r="AO444" s="285"/>
      <c r="AP444" s="285"/>
      <c r="AQ444" s="285"/>
      <c r="AR444" s="285"/>
      <c r="AS444" s="276"/>
      <c r="AT444" s="276"/>
      <c r="AU444" s="276"/>
      <c r="AV444" s="276"/>
      <c r="AW444" s="276"/>
      <c r="AX444" s="232"/>
      <c r="AY444" s="232"/>
      <c r="AZ444" s="232"/>
      <c r="BA444" s="232"/>
      <c r="BB444" s="232"/>
      <c r="BC444" s="232"/>
      <c r="BD444" s="232"/>
      <c r="BE444" s="232"/>
      <c r="BF444" s="232"/>
      <c r="BG444" s="232"/>
      <c r="BH444" s="232"/>
    </row>
    <row r="445" spans="6:60" x14ac:dyDescent="0.15">
      <c r="F445" s="269"/>
      <c r="G445" s="271"/>
      <c r="H445" s="273"/>
      <c r="I445" s="273"/>
      <c r="J445" s="273"/>
      <c r="K445" s="273"/>
      <c r="L445" s="285"/>
      <c r="M445" s="285"/>
      <c r="N445" s="285"/>
      <c r="O445" s="285"/>
      <c r="P445" s="285"/>
      <c r="Q445" s="285"/>
      <c r="R445" s="285"/>
      <c r="S445" s="285"/>
      <c r="T445" s="285"/>
      <c r="U445" s="285"/>
      <c r="V445" s="285"/>
      <c r="W445" s="285"/>
      <c r="X445" s="285"/>
      <c r="Y445" s="285"/>
      <c r="Z445" s="285"/>
      <c r="AA445" s="285"/>
      <c r="AB445" s="285"/>
      <c r="AC445" s="285"/>
      <c r="AD445" s="285"/>
      <c r="AE445" s="285"/>
      <c r="AF445" s="285"/>
      <c r="AG445" s="269"/>
      <c r="AH445" s="269"/>
      <c r="AI445" s="269"/>
      <c r="AJ445" s="269"/>
      <c r="AK445" s="269"/>
      <c r="AL445" s="269"/>
      <c r="AM445" s="285"/>
      <c r="AN445" s="285"/>
      <c r="AO445" s="285"/>
      <c r="AP445" s="285"/>
      <c r="AQ445" s="285"/>
      <c r="AR445" s="285"/>
      <c r="AS445" s="276"/>
      <c r="AT445" s="276"/>
      <c r="AU445" s="276"/>
      <c r="AV445" s="276"/>
      <c r="AW445" s="276"/>
      <c r="AX445" s="232"/>
      <c r="AY445" s="232"/>
      <c r="AZ445" s="232"/>
      <c r="BA445" s="232"/>
      <c r="BB445" s="232"/>
      <c r="BC445" s="232"/>
      <c r="BD445" s="232"/>
      <c r="BE445" s="232"/>
      <c r="BF445" s="232"/>
      <c r="BG445" s="232"/>
      <c r="BH445" s="232"/>
    </row>
    <row r="446" spans="6:60" x14ac:dyDescent="0.15">
      <c r="F446" s="269"/>
      <c r="G446" s="271"/>
      <c r="H446" s="273"/>
      <c r="I446" s="273"/>
      <c r="J446" s="273"/>
      <c r="K446" s="273"/>
      <c r="L446" s="285"/>
      <c r="M446" s="285"/>
      <c r="N446" s="285"/>
      <c r="O446" s="285"/>
      <c r="P446" s="285"/>
      <c r="Q446" s="285"/>
      <c r="R446" s="285"/>
      <c r="S446" s="285"/>
      <c r="T446" s="285"/>
      <c r="U446" s="285"/>
      <c r="V446" s="285"/>
      <c r="W446" s="285"/>
      <c r="X446" s="285"/>
      <c r="Y446" s="285"/>
      <c r="Z446" s="285"/>
      <c r="AA446" s="285"/>
      <c r="AB446" s="285"/>
      <c r="AC446" s="285"/>
      <c r="AD446" s="285"/>
      <c r="AE446" s="285"/>
      <c r="AF446" s="285"/>
      <c r="AG446" s="269"/>
      <c r="AH446" s="269"/>
      <c r="AI446" s="269"/>
      <c r="AJ446" s="269"/>
      <c r="AK446" s="269"/>
      <c r="AL446" s="269"/>
      <c r="AM446" s="285"/>
      <c r="AN446" s="285"/>
      <c r="AO446" s="285"/>
      <c r="AP446" s="285"/>
      <c r="AQ446" s="285"/>
      <c r="AR446" s="285"/>
      <c r="AS446" s="276"/>
      <c r="AT446" s="276"/>
      <c r="AU446" s="276"/>
      <c r="AV446" s="276"/>
      <c r="AW446" s="276"/>
      <c r="AX446" s="232"/>
      <c r="AY446" s="232"/>
      <c r="AZ446" s="232"/>
      <c r="BA446" s="232"/>
      <c r="BB446" s="232"/>
      <c r="BC446" s="232"/>
      <c r="BD446" s="232"/>
      <c r="BE446" s="232"/>
      <c r="BF446" s="232"/>
      <c r="BG446" s="232"/>
      <c r="BH446" s="232"/>
    </row>
    <row r="447" spans="6:60" x14ac:dyDescent="0.15">
      <c r="F447" s="269"/>
      <c r="G447" s="271"/>
      <c r="H447" s="273"/>
      <c r="I447" s="273"/>
      <c r="J447" s="273"/>
      <c r="K447" s="273"/>
      <c r="L447" s="285"/>
      <c r="M447" s="285"/>
      <c r="N447" s="285"/>
      <c r="O447" s="285"/>
      <c r="P447" s="285"/>
      <c r="Q447" s="285"/>
      <c r="R447" s="285"/>
      <c r="S447" s="285"/>
      <c r="T447" s="285"/>
      <c r="U447" s="285"/>
      <c r="V447" s="285"/>
      <c r="W447" s="285"/>
      <c r="X447" s="285"/>
      <c r="Y447" s="285"/>
      <c r="Z447" s="285"/>
      <c r="AA447" s="285"/>
      <c r="AB447" s="285"/>
      <c r="AC447" s="285"/>
      <c r="AD447" s="285"/>
      <c r="AE447" s="285"/>
      <c r="AF447" s="285"/>
      <c r="AG447" s="269"/>
      <c r="AH447" s="269"/>
      <c r="AI447" s="269"/>
      <c r="AJ447" s="269"/>
      <c r="AK447" s="269"/>
      <c r="AL447" s="269"/>
      <c r="AM447" s="285"/>
      <c r="AN447" s="285"/>
      <c r="AO447" s="285"/>
      <c r="AP447" s="285"/>
      <c r="AQ447" s="285"/>
      <c r="AR447" s="285"/>
      <c r="AS447" s="276"/>
      <c r="AT447" s="276"/>
      <c r="AU447" s="276"/>
      <c r="AV447" s="276"/>
      <c r="AW447" s="276"/>
      <c r="AX447" s="232"/>
      <c r="AY447" s="232"/>
      <c r="AZ447" s="232"/>
      <c r="BA447" s="232"/>
      <c r="BB447" s="232"/>
      <c r="BC447" s="232"/>
      <c r="BD447" s="232"/>
      <c r="BE447" s="232"/>
      <c r="BF447" s="232"/>
      <c r="BG447" s="232"/>
      <c r="BH447" s="232"/>
    </row>
    <row r="448" spans="6:60" x14ac:dyDescent="0.15">
      <c r="F448" s="269"/>
      <c r="G448" s="271"/>
      <c r="H448" s="273"/>
      <c r="I448" s="273"/>
      <c r="J448" s="273"/>
      <c r="K448" s="273"/>
      <c r="L448" s="285"/>
      <c r="M448" s="285"/>
      <c r="N448" s="285"/>
      <c r="O448" s="285"/>
      <c r="P448" s="285"/>
      <c r="Q448" s="285"/>
      <c r="R448" s="285"/>
      <c r="S448" s="285"/>
      <c r="T448" s="285"/>
      <c r="U448" s="285"/>
      <c r="V448" s="285"/>
      <c r="W448" s="285"/>
      <c r="X448" s="285"/>
      <c r="Y448" s="285"/>
      <c r="Z448" s="285"/>
      <c r="AA448" s="285"/>
      <c r="AB448" s="285"/>
      <c r="AC448" s="285"/>
      <c r="AD448" s="285"/>
      <c r="AE448" s="285"/>
      <c r="AF448" s="285"/>
      <c r="AG448" s="269"/>
      <c r="AH448" s="269"/>
      <c r="AI448" s="269"/>
      <c r="AJ448" s="269"/>
      <c r="AK448" s="269"/>
      <c r="AL448" s="269"/>
      <c r="AM448" s="285"/>
      <c r="AN448" s="285"/>
      <c r="AO448" s="285"/>
      <c r="AP448" s="285"/>
      <c r="AQ448" s="285"/>
      <c r="AR448" s="285"/>
      <c r="AS448" s="276"/>
      <c r="AT448" s="276"/>
      <c r="AU448" s="276"/>
      <c r="AV448" s="276"/>
      <c r="AW448" s="276"/>
      <c r="AX448" s="232"/>
      <c r="AY448" s="232"/>
      <c r="AZ448" s="232"/>
      <c r="BA448" s="232"/>
      <c r="BB448" s="232"/>
      <c r="BC448" s="232"/>
      <c r="BD448" s="232"/>
      <c r="BE448" s="232"/>
      <c r="BF448" s="232"/>
      <c r="BG448" s="232"/>
      <c r="BH448" s="232"/>
    </row>
    <row r="449" spans="6:60" x14ac:dyDescent="0.15">
      <c r="F449" s="269"/>
      <c r="G449" s="271"/>
      <c r="H449" s="273"/>
      <c r="I449" s="273"/>
      <c r="J449" s="273"/>
      <c r="K449" s="273"/>
      <c r="L449" s="285"/>
      <c r="M449" s="285"/>
      <c r="N449" s="285"/>
      <c r="O449" s="285"/>
      <c r="P449" s="285"/>
      <c r="Q449" s="285"/>
      <c r="R449" s="285"/>
      <c r="S449" s="285"/>
      <c r="T449" s="285"/>
      <c r="U449" s="285"/>
      <c r="V449" s="285"/>
      <c r="W449" s="285"/>
      <c r="X449" s="285"/>
      <c r="Y449" s="285"/>
      <c r="Z449" s="285"/>
      <c r="AA449" s="285"/>
      <c r="AB449" s="285"/>
      <c r="AC449" s="285"/>
      <c r="AD449" s="285"/>
      <c r="AE449" s="285"/>
      <c r="AF449" s="285"/>
      <c r="AG449" s="269"/>
      <c r="AH449" s="269"/>
      <c r="AI449" s="269"/>
      <c r="AJ449" s="269"/>
      <c r="AK449" s="269"/>
      <c r="AL449" s="269"/>
      <c r="AM449" s="285"/>
      <c r="AN449" s="285"/>
      <c r="AO449" s="285"/>
      <c r="AP449" s="285"/>
      <c r="AQ449" s="285"/>
      <c r="AR449" s="285"/>
      <c r="AS449" s="276"/>
      <c r="AT449" s="276"/>
      <c r="AU449" s="276"/>
      <c r="AV449" s="276"/>
      <c r="AW449" s="276"/>
      <c r="AX449" s="232"/>
      <c r="AY449" s="232"/>
      <c r="AZ449" s="232"/>
      <c r="BA449" s="232"/>
      <c r="BB449" s="232"/>
      <c r="BC449" s="232"/>
      <c r="BD449" s="232"/>
      <c r="BE449" s="232"/>
      <c r="BF449" s="232"/>
      <c r="BG449" s="232"/>
      <c r="BH449" s="232"/>
    </row>
    <row r="450" spans="6:60" x14ac:dyDescent="0.15">
      <c r="F450" s="269"/>
      <c r="G450" s="271"/>
      <c r="H450" s="273"/>
      <c r="I450" s="273"/>
      <c r="J450" s="273"/>
      <c r="K450" s="273"/>
      <c r="L450" s="285"/>
      <c r="M450" s="285"/>
      <c r="N450" s="285"/>
      <c r="O450" s="285"/>
      <c r="P450" s="285"/>
      <c r="Q450" s="285"/>
      <c r="R450" s="285"/>
      <c r="S450" s="285"/>
      <c r="T450" s="285"/>
      <c r="U450" s="285"/>
      <c r="V450" s="285"/>
      <c r="W450" s="285"/>
      <c r="X450" s="285"/>
      <c r="Y450" s="285"/>
      <c r="Z450" s="285"/>
      <c r="AA450" s="285"/>
      <c r="AB450" s="285"/>
      <c r="AC450" s="285"/>
      <c r="AD450" s="285"/>
      <c r="AE450" s="285"/>
      <c r="AF450" s="285"/>
      <c r="AG450" s="269"/>
      <c r="AH450" s="269"/>
      <c r="AI450" s="269"/>
      <c r="AJ450" s="269"/>
      <c r="AK450" s="269"/>
      <c r="AL450" s="269"/>
      <c r="AM450" s="285"/>
      <c r="AN450" s="285"/>
      <c r="AO450" s="285"/>
      <c r="AP450" s="285"/>
      <c r="AQ450" s="285"/>
      <c r="AR450" s="285"/>
      <c r="AS450" s="276"/>
      <c r="AT450" s="276"/>
      <c r="AU450" s="276"/>
      <c r="AV450" s="276"/>
      <c r="AW450" s="276"/>
      <c r="AX450" s="232"/>
      <c r="AY450" s="232"/>
      <c r="AZ450" s="232"/>
      <c r="BA450" s="232"/>
      <c r="BB450" s="232"/>
      <c r="BC450" s="232"/>
      <c r="BD450" s="232"/>
      <c r="BE450" s="232"/>
      <c r="BF450" s="232"/>
      <c r="BG450" s="232"/>
      <c r="BH450" s="232"/>
    </row>
    <row r="451" spans="6:60" x14ac:dyDescent="0.15">
      <c r="F451" s="269"/>
      <c r="G451" s="271"/>
      <c r="H451" s="273"/>
      <c r="I451" s="273"/>
      <c r="J451" s="273"/>
      <c r="K451" s="273"/>
      <c r="L451" s="285"/>
      <c r="M451" s="285"/>
      <c r="N451" s="285"/>
      <c r="O451" s="285"/>
      <c r="P451" s="285"/>
      <c r="Q451" s="285"/>
      <c r="R451" s="285"/>
      <c r="S451" s="285"/>
      <c r="T451" s="285"/>
      <c r="U451" s="285"/>
      <c r="V451" s="285"/>
      <c r="W451" s="285"/>
      <c r="X451" s="285"/>
      <c r="Y451" s="285"/>
      <c r="Z451" s="285"/>
      <c r="AA451" s="285"/>
      <c r="AB451" s="285"/>
      <c r="AC451" s="285"/>
      <c r="AD451" s="285"/>
      <c r="AE451" s="285"/>
      <c r="AF451" s="285"/>
      <c r="AG451" s="269"/>
      <c r="AH451" s="269"/>
      <c r="AI451" s="269"/>
      <c r="AJ451" s="269"/>
      <c r="AK451" s="269"/>
      <c r="AL451" s="269"/>
      <c r="AM451" s="285"/>
      <c r="AN451" s="285"/>
      <c r="AO451" s="285"/>
      <c r="AP451" s="285"/>
      <c r="AQ451" s="285"/>
      <c r="AR451" s="285"/>
      <c r="AS451" s="276"/>
      <c r="AT451" s="276"/>
      <c r="AU451" s="276"/>
      <c r="AV451" s="276"/>
      <c r="AW451" s="276"/>
      <c r="AX451" s="232"/>
      <c r="AY451" s="232"/>
      <c r="AZ451" s="232"/>
      <c r="BA451" s="232"/>
      <c r="BB451" s="232"/>
      <c r="BC451" s="232"/>
      <c r="BD451" s="232"/>
      <c r="BE451" s="232"/>
      <c r="BF451" s="232"/>
      <c r="BG451" s="232"/>
      <c r="BH451" s="232"/>
    </row>
    <row r="452" spans="6:60" x14ac:dyDescent="0.15">
      <c r="F452" s="269"/>
      <c r="G452" s="271"/>
      <c r="H452" s="273"/>
      <c r="I452" s="273"/>
      <c r="J452" s="273"/>
      <c r="K452" s="273"/>
      <c r="L452" s="285"/>
      <c r="M452" s="285"/>
      <c r="N452" s="285"/>
      <c r="O452" s="285"/>
      <c r="P452" s="285"/>
      <c r="Q452" s="285"/>
      <c r="R452" s="285"/>
      <c r="S452" s="285"/>
      <c r="T452" s="285"/>
      <c r="U452" s="285"/>
      <c r="V452" s="285"/>
      <c r="W452" s="285"/>
      <c r="X452" s="285"/>
      <c r="Y452" s="285"/>
      <c r="Z452" s="285"/>
      <c r="AA452" s="285"/>
      <c r="AB452" s="285"/>
      <c r="AC452" s="285"/>
      <c r="AD452" s="285"/>
      <c r="AE452" s="285"/>
      <c r="AF452" s="285"/>
      <c r="AG452" s="269"/>
      <c r="AH452" s="269"/>
      <c r="AI452" s="269"/>
      <c r="AJ452" s="269"/>
      <c r="AK452" s="269"/>
      <c r="AL452" s="269"/>
      <c r="AM452" s="285"/>
      <c r="AN452" s="285"/>
      <c r="AO452" s="285"/>
      <c r="AP452" s="285"/>
      <c r="AQ452" s="285"/>
      <c r="AR452" s="285"/>
      <c r="AS452" s="276"/>
      <c r="AT452" s="276"/>
      <c r="AU452" s="276"/>
      <c r="AV452" s="276"/>
      <c r="AW452" s="276"/>
      <c r="AX452" s="232"/>
      <c r="AY452" s="232"/>
      <c r="AZ452" s="232"/>
      <c r="BA452" s="232"/>
      <c r="BB452" s="232"/>
      <c r="BC452" s="232"/>
      <c r="BD452" s="232"/>
      <c r="BE452" s="232"/>
      <c r="BF452" s="232"/>
      <c r="BG452" s="232"/>
      <c r="BH452" s="232"/>
    </row>
    <row r="453" spans="6:60" x14ac:dyDescent="0.15">
      <c r="F453" s="269"/>
      <c r="G453" s="271"/>
      <c r="H453" s="273"/>
      <c r="I453" s="273"/>
      <c r="J453" s="273"/>
      <c r="K453" s="273"/>
      <c r="L453" s="285"/>
      <c r="M453" s="285"/>
      <c r="N453" s="285"/>
      <c r="O453" s="285"/>
      <c r="P453" s="285"/>
      <c r="Q453" s="285"/>
      <c r="R453" s="285"/>
      <c r="S453" s="285"/>
      <c r="T453" s="285"/>
      <c r="U453" s="285"/>
      <c r="V453" s="285"/>
      <c r="W453" s="285"/>
      <c r="X453" s="285"/>
      <c r="Y453" s="285"/>
      <c r="Z453" s="285"/>
      <c r="AA453" s="285"/>
      <c r="AB453" s="285"/>
      <c r="AC453" s="285"/>
      <c r="AD453" s="285"/>
      <c r="AE453" s="285"/>
      <c r="AF453" s="285"/>
      <c r="AG453" s="269"/>
      <c r="AH453" s="269"/>
      <c r="AI453" s="269"/>
      <c r="AJ453" s="269"/>
      <c r="AK453" s="269"/>
      <c r="AL453" s="269"/>
      <c r="AM453" s="285"/>
      <c r="AN453" s="285"/>
      <c r="AO453" s="285"/>
      <c r="AP453" s="285"/>
      <c r="AQ453" s="285"/>
      <c r="AR453" s="285"/>
      <c r="AS453" s="276"/>
      <c r="AT453" s="276"/>
      <c r="AU453" s="276"/>
      <c r="AV453" s="276"/>
      <c r="AW453" s="276"/>
      <c r="AX453" s="232"/>
      <c r="AY453" s="232"/>
      <c r="AZ453" s="232"/>
      <c r="BA453" s="232"/>
      <c r="BB453" s="232"/>
      <c r="BC453" s="232"/>
      <c r="BD453" s="232"/>
      <c r="BE453" s="232"/>
      <c r="BF453" s="232"/>
      <c r="BG453" s="232"/>
      <c r="BH453" s="232"/>
    </row>
    <row r="454" spans="6:60" x14ac:dyDescent="0.15">
      <c r="F454" s="269"/>
      <c r="G454" s="271"/>
      <c r="H454" s="273"/>
      <c r="I454" s="273"/>
      <c r="J454" s="273"/>
      <c r="K454" s="273"/>
      <c r="L454" s="285"/>
      <c r="M454" s="285"/>
      <c r="N454" s="285"/>
      <c r="O454" s="285"/>
      <c r="P454" s="285"/>
      <c r="Q454" s="285"/>
      <c r="R454" s="285"/>
      <c r="S454" s="285"/>
      <c r="T454" s="285"/>
      <c r="U454" s="285"/>
      <c r="V454" s="285"/>
      <c r="W454" s="285"/>
      <c r="X454" s="285"/>
      <c r="Y454" s="285"/>
      <c r="Z454" s="285"/>
      <c r="AA454" s="285"/>
      <c r="AB454" s="285"/>
      <c r="AC454" s="285"/>
      <c r="AD454" s="285"/>
      <c r="AE454" s="285"/>
      <c r="AF454" s="285"/>
      <c r="AG454" s="269"/>
      <c r="AH454" s="269"/>
      <c r="AI454" s="269"/>
      <c r="AJ454" s="269"/>
      <c r="AK454" s="269"/>
      <c r="AL454" s="269"/>
      <c r="AM454" s="285"/>
      <c r="AN454" s="285"/>
      <c r="AO454" s="285"/>
      <c r="AP454" s="285"/>
      <c r="AQ454" s="285"/>
      <c r="AR454" s="285"/>
      <c r="AS454" s="276"/>
      <c r="AT454" s="276"/>
      <c r="AU454" s="276"/>
      <c r="AV454" s="276"/>
      <c r="AW454" s="276"/>
      <c r="AX454" s="232"/>
      <c r="AY454" s="232"/>
      <c r="AZ454" s="232"/>
      <c r="BA454" s="232"/>
      <c r="BB454" s="232"/>
      <c r="BC454" s="232"/>
      <c r="BD454" s="232"/>
      <c r="BE454" s="232"/>
      <c r="BF454" s="232"/>
      <c r="BG454" s="232"/>
      <c r="BH454" s="232"/>
    </row>
    <row r="455" spans="6:60" x14ac:dyDescent="0.15">
      <c r="F455" s="269"/>
      <c r="G455" s="271"/>
      <c r="H455" s="273"/>
      <c r="I455" s="273"/>
      <c r="J455" s="273"/>
      <c r="K455" s="273"/>
      <c r="L455" s="285"/>
      <c r="M455" s="285"/>
      <c r="N455" s="285"/>
      <c r="O455" s="285"/>
      <c r="P455" s="285"/>
      <c r="Q455" s="285"/>
      <c r="R455" s="285"/>
      <c r="S455" s="285"/>
      <c r="T455" s="285"/>
      <c r="U455" s="285"/>
      <c r="V455" s="285"/>
      <c r="W455" s="285"/>
      <c r="X455" s="285"/>
      <c r="Y455" s="285"/>
      <c r="Z455" s="285"/>
      <c r="AA455" s="285"/>
      <c r="AB455" s="285"/>
      <c r="AC455" s="285"/>
      <c r="AD455" s="285"/>
      <c r="AE455" s="285"/>
      <c r="AF455" s="285"/>
      <c r="AG455" s="269"/>
      <c r="AH455" s="269"/>
      <c r="AI455" s="269"/>
      <c r="AJ455" s="269"/>
      <c r="AK455" s="269"/>
      <c r="AL455" s="269"/>
      <c r="AM455" s="285"/>
      <c r="AN455" s="285"/>
      <c r="AO455" s="285"/>
      <c r="AP455" s="285"/>
      <c r="AQ455" s="285"/>
      <c r="AR455" s="285"/>
      <c r="AS455" s="276"/>
      <c r="AT455" s="276"/>
      <c r="AU455" s="276"/>
      <c r="AV455" s="276"/>
      <c r="AW455" s="276"/>
      <c r="AX455" s="232"/>
      <c r="AY455" s="232"/>
      <c r="AZ455" s="232"/>
      <c r="BA455" s="232"/>
      <c r="BB455" s="232"/>
      <c r="BC455" s="232"/>
      <c r="BD455" s="232"/>
      <c r="BE455" s="232"/>
      <c r="BF455" s="232"/>
      <c r="BG455" s="232"/>
      <c r="BH455" s="232"/>
    </row>
    <row r="456" spans="6:60" x14ac:dyDescent="0.15">
      <c r="F456" s="269"/>
      <c r="G456" s="271"/>
      <c r="H456" s="273"/>
      <c r="I456" s="273"/>
      <c r="J456" s="273"/>
      <c r="K456" s="273"/>
      <c r="L456" s="285"/>
      <c r="M456" s="285"/>
      <c r="N456" s="285"/>
      <c r="O456" s="285"/>
      <c r="P456" s="285"/>
      <c r="Q456" s="285"/>
      <c r="R456" s="285"/>
      <c r="S456" s="285"/>
      <c r="T456" s="285"/>
      <c r="U456" s="285"/>
      <c r="V456" s="285"/>
      <c r="W456" s="285"/>
      <c r="X456" s="285"/>
      <c r="Y456" s="285"/>
      <c r="Z456" s="285"/>
      <c r="AA456" s="285"/>
      <c r="AB456" s="285"/>
      <c r="AC456" s="285"/>
      <c r="AD456" s="285"/>
      <c r="AE456" s="285"/>
      <c r="AF456" s="285"/>
      <c r="AG456" s="269"/>
      <c r="AH456" s="269"/>
      <c r="AI456" s="269"/>
      <c r="AJ456" s="269"/>
      <c r="AK456" s="269"/>
      <c r="AL456" s="269"/>
      <c r="AM456" s="285"/>
      <c r="AN456" s="285"/>
      <c r="AO456" s="285"/>
      <c r="AP456" s="285"/>
      <c r="AQ456" s="285"/>
      <c r="AR456" s="285"/>
      <c r="AS456" s="276"/>
      <c r="AT456" s="276"/>
      <c r="AU456" s="276"/>
      <c r="AV456" s="276"/>
      <c r="AW456" s="276"/>
      <c r="AX456" s="232"/>
      <c r="AY456" s="232"/>
      <c r="AZ456" s="232"/>
      <c r="BA456" s="232"/>
      <c r="BB456" s="232"/>
      <c r="BC456" s="232"/>
      <c r="BD456" s="232"/>
      <c r="BE456" s="232"/>
      <c r="BF456" s="232"/>
      <c r="BG456" s="232"/>
      <c r="BH456" s="232"/>
    </row>
    <row r="457" spans="6:60" x14ac:dyDescent="0.15">
      <c r="F457" s="269"/>
      <c r="G457" s="271"/>
      <c r="H457" s="273"/>
      <c r="I457" s="273"/>
      <c r="J457" s="273"/>
      <c r="K457" s="273"/>
      <c r="L457" s="285"/>
      <c r="M457" s="285"/>
      <c r="N457" s="285"/>
      <c r="O457" s="285"/>
      <c r="P457" s="285"/>
      <c r="Q457" s="285"/>
      <c r="R457" s="285"/>
      <c r="S457" s="285"/>
      <c r="T457" s="285"/>
      <c r="U457" s="285"/>
      <c r="V457" s="285"/>
      <c r="W457" s="285"/>
      <c r="X457" s="285"/>
      <c r="Y457" s="285"/>
      <c r="Z457" s="285"/>
      <c r="AA457" s="285"/>
      <c r="AB457" s="285"/>
      <c r="AC457" s="285"/>
      <c r="AD457" s="285"/>
      <c r="AE457" s="285"/>
      <c r="AF457" s="285"/>
      <c r="AG457" s="269"/>
      <c r="AH457" s="269"/>
      <c r="AI457" s="269"/>
      <c r="AJ457" s="269"/>
      <c r="AK457" s="269"/>
      <c r="AL457" s="269"/>
      <c r="AM457" s="285"/>
      <c r="AN457" s="285"/>
      <c r="AO457" s="285"/>
      <c r="AP457" s="285"/>
      <c r="AQ457" s="285"/>
      <c r="AR457" s="285"/>
      <c r="AS457" s="276"/>
      <c r="AT457" s="276"/>
      <c r="AU457" s="276"/>
      <c r="AV457" s="276"/>
      <c r="AW457" s="276"/>
      <c r="AX457" s="232"/>
      <c r="AY457" s="232"/>
      <c r="AZ457" s="232"/>
      <c r="BA457" s="232"/>
      <c r="BB457" s="232"/>
      <c r="BC457" s="232"/>
      <c r="BD457" s="232"/>
      <c r="BE457" s="232"/>
      <c r="BF457" s="232"/>
      <c r="BG457" s="232"/>
      <c r="BH457" s="232"/>
    </row>
    <row r="458" spans="6:60" x14ac:dyDescent="0.15">
      <c r="F458" s="269"/>
      <c r="G458" s="271"/>
      <c r="H458" s="273"/>
      <c r="I458" s="273"/>
      <c r="J458" s="273"/>
      <c r="K458" s="273"/>
      <c r="L458" s="285"/>
      <c r="M458" s="285"/>
      <c r="N458" s="285"/>
      <c r="O458" s="285"/>
      <c r="P458" s="285"/>
      <c r="Q458" s="285"/>
      <c r="R458" s="285"/>
      <c r="S458" s="285"/>
      <c r="T458" s="285"/>
      <c r="U458" s="285"/>
      <c r="V458" s="285"/>
      <c r="W458" s="285"/>
      <c r="X458" s="285"/>
      <c r="Y458" s="285"/>
      <c r="Z458" s="285"/>
      <c r="AA458" s="285"/>
      <c r="AB458" s="285"/>
      <c r="AC458" s="285"/>
      <c r="AD458" s="285"/>
      <c r="AE458" s="285"/>
      <c r="AF458" s="285"/>
      <c r="AG458" s="269"/>
      <c r="AH458" s="269"/>
      <c r="AI458" s="269"/>
      <c r="AJ458" s="269"/>
      <c r="AK458" s="269"/>
      <c r="AL458" s="269"/>
      <c r="AM458" s="285"/>
      <c r="AN458" s="285"/>
      <c r="AO458" s="285"/>
      <c r="AP458" s="285"/>
      <c r="AQ458" s="285"/>
      <c r="AR458" s="285"/>
      <c r="AS458" s="276"/>
      <c r="AT458" s="276"/>
      <c r="AU458" s="276"/>
      <c r="AV458" s="276"/>
      <c r="AW458" s="276"/>
      <c r="AX458" s="232"/>
      <c r="AY458" s="232"/>
      <c r="AZ458" s="232"/>
      <c r="BA458" s="232"/>
      <c r="BB458" s="232"/>
      <c r="BC458" s="232"/>
      <c r="BD458" s="232"/>
      <c r="BE458" s="232"/>
      <c r="BF458" s="232"/>
      <c r="BG458" s="232"/>
      <c r="BH458" s="232"/>
    </row>
    <row r="459" spans="6:60" x14ac:dyDescent="0.15">
      <c r="F459" s="269"/>
      <c r="G459" s="271"/>
      <c r="H459" s="273"/>
      <c r="I459" s="273"/>
      <c r="J459" s="273"/>
      <c r="K459" s="273"/>
      <c r="L459" s="285"/>
      <c r="M459" s="285"/>
      <c r="N459" s="285"/>
      <c r="O459" s="285"/>
      <c r="P459" s="285"/>
      <c r="Q459" s="285"/>
      <c r="R459" s="285"/>
      <c r="S459" s="285"/>
      <c r="T459" s="285"/>
      <c r="U459" s="285"/>
      <c r="V459" s="285"/>
      <c r="W459" s="285"/>
      <c r="X459" s="285"/>
      <c r="Y459" s="285"/>
      <c r="Z459" s="285"/>
      <c r="AA459" s="285"/>
      <c r="AB459" s="285"/>
      <c r="AC459" s="285"/>
      <c r="AD459" s="285"/>
      <c r="AE459" s="285"/>
      <c r="AF459" s="285"/>
      <c r="AG459" s="269"/>
      <c r="AH459" s="269"/>
      <c r="AI459" s="269"/>
      <c r="AJ459" s="269"/>
      <c r="AK459" s="269"/>
      <c r="AL459" s="269"/>
      <c r="AM459" s="285"/>
      <c r="AN459" s="285"/>
      <c r="AO459" s="285"/>
      <c r="AP459" s="285"/>
      <c r="AQ459" s="285"/>
      <c r="AR459" s="285"/>
      <c r="AS459" s="276"/>
      <c r="AT459" s="276"/>
      <c r="AU459" s="276"/>
      <c r="AV459" s="276"/>
      <c r="AW459" s="276"/>
      <c r="AX459" s="232"/>
      <c r="AY459" s="232"/>
      <c r="AZ459" s="232"/>
      <c r="BA459" s="232"/>
      <c r="BB459" s="232"/>
      <c r="BC459" s="232"/>
      <c r="BD459" s="232"/>
      <c r="BE459" s="232"/>
      <c r="BF459" s="232"/>
      <c r="BG459" s="232"/>
      <c r="BH459" s="232"/>
    </row>
    <row r="460" spans="6:60" x14ac:dyDescent="0.15">
      <c r="F460" s="269"/>
      <c r="G460" s="271"/>
      <c r="H460" s="273"/>
      <c r="I460" s="273"/>
      <c r="J460" s="273"/>
      <c r="K460" s="273"/>
      <c r="L460" s="285"/>
      <c r="M460" s="285"/>
      <c r="N460" s="285"/>
      <c r="O460" s="285"/>
      <c r="P460" s="285"/>
      <c r="Q460" s="285"/>
      <c r="R460" s="285"/>
      <c r="S460" s="285"/>
      <c r="T460" s="285"/>
      <c r="U460" s="285"/>
      <c r="V460" s="285"/>
      <c r="W460" s="285"/>
      <c r="X460" s="285"/>
      <c r="Y460" s="285"/>
      <c r="Z460" s="285"/>
      <c r="AA460" s="285"/>
      <c r="AB460" s="285"/>
      <c r="AC460" s="285"/>
      <c r="AD460" s="285"/>
      <c r="AE460" s="285"/>
      <c r="AF460" s="285"/>
      <c r="AG460" s="269"/>
      <c r="AH460" s="269"/>
      <c r="AI460" s="269"/>
      <c r="AJ460" s="269"/>
      <c r="AK460" s="269"/>
      <c r="AL460" s="269"/>
      <c r="AM460" s="285"/>
      <c r="AN460" s="285"/>
      <c r="AO460" s="285"/>
      <c r="AP460" s="285"/>
      <c r="AQ460" s="285"/>
      <c r="AR460" s="285"/>
      <c r="AS460" s="276"/>
      <c r="AT460" s="276"/>
      <c r="AU460" s="276"/>
      <c r="AV460" s="276"/>
      <c r="AW460" s="276"/>
      <c r="AX460" s="232"/>
      <c r="AY460" s="232"/>
      <c r="AZ460" s="232"/>
      <c r="BA460" s="232"/>
      <c r="BB460" s="232"/>
      <c r="BC460" s="232"/>
      <c r="BD460" s="232"/>
      <c r="BE460" s="232"/>
      <c r="BF460" s="232"/>
      <c r="BG460" s="232"/>
      <c r="BH460" s="232"/>
    </row>
    <row r="461" spans="6:60" x14ac:dyDescent="0.15">
      <c r="F461" s="269"/>
      <c r="G461" s="271"/>
      <c r="H461" s="273"/>
      <c r="I461" s="273"/>
      <c r="J461" s="273"/>
      <c r="K461" s="273"/>
      <c r="L461" s="285"/>
      <c r="M461" s="285"/>
      <c r="N461" s="285"/>
      <c r="O461" s="285"/>
      <c r="P461" s="285"/>
      <c r="Q461" s="285"/>
      <c r="R461" s="285"/>
      <c r="S461" s="285"/>
      <c r="T461" s="285"/>
      <c r="U461" s="285"/>
      <c r="V461" s="285"/>
      <c r="W461" s="285"/>
      <c r="X461" s="285"/>
      <c r="Y461" s="285"/>
      <c r="Z461" s="285"/>
      <c r="AA461" s="285"/>
      <c r="AB461" s="285"/>
      <c r="AC461" s="285"/>
      <c r="AD461" s="285"/>
      <c r="AE461" s="285"/>
      <c r="AF461" s="285"/>
      <c r="AG461" s="269"/>
      <c r="AH461" s="269"/>
      <c r="AI461" s="269"/>
      <c r="AJ461" s="269"/>
      <c r="AK461" s="269"/>
      <c r="AL461" s="269"/>
      <c r="AM461" s="285"/>
      <c r="AN461" s="285"/>
      <c r="AO461" s="285"/>
      <c r="AP461" s="285"/>
      <c r="AQ461" s="285"/>
      <c r="AR461" s="285"/>
      <c r="AS461" s="276"/>
      <c r="AT461" s="276"/>
      <c r="AU461" s="276"/>
      <c r="AV461" s="276"/>
      <c r="AW461" s="276"/>
      <c r="AX461" s="232"/>
      <c r="AY461" s="232"/>
      <c r="AZ461" s="232"/>
      <c r="BA461" s="232"/>
      <c r="BB461" s="232"/>
      <c r="BC461" s="232"/>
      <c r="BD461" s="232"/>
      <c r="BE461" s="232"/>
      <c r="BF461" s="232"/>
      <c r="BG461" s="232"/>
      <c r="BH461" s="232"/>
    </row>
    <row r="462" spans="6:60" x14ac:dyDescent="0.15">
      <c r="F462" s="269"/>
      <c r="G462" s="271"/>
      <c r="H462" s="273"/>
      <c r="I462" s="273"/>
      <c r="J462" s="273"/>
      <c r="K462" s="273"/>
      <c r="L462" s="285"/>
      <c r="M462" s="285"/>
      <c r="N462" s="285"/>
      <c r="O462" s="285"/>
      <c r="P462" s="285"/>
      <c r="Q462" s="285"/>
      <c r="R462" s="285"/>
      <c r="S462" s="285"/>
      <c r="T462" s="285"/>
      <c r="U462" s="285"/>
      <c r="V462" s="285"/>
      <c r="W462" s="285"/>
      <c r="X462" s="285"/>
      <c r="Y462" s="285"/>
      <c r="Z462" s="285"/>
      <c r="AA462" s="285"/>
      <c r="AB462" s="285"/>
      <c r="AC462" s="285"/>
      <c r="AD462" s="285"/>
      <c r="AE462" s="285"/>
      <c r="AF462" s="285"/>
      <c r="AG462" s="269"/>
      <c r="AH462" s="269"/>
      <c r="AI462" s="269"/>
      <c r="AJ462" s="269"/>
      <c r="AK462" s="269"/>
      <c r="AL462" s="269"/>
      <c r="AM462" s="285"/>
      <c r="AN462" s="285"/>
      <c r="AO462" s="285"/>
      <c r="AP462" s="285"/>
      <c r="AQ462" s="285"/>
      <c r="AR462" s="285"/>
      <c r="AS462" s="276"/>
      <c r="AT462" s="276"/>
      <c r="AU462" s="276"/>
      <c r="AV462" s="276"/>
      <c r="AW462" s="276"/>
      <c r="AX462" s="232"/>
      <c r="AY462" s="232"/>
      <c r="AZ462" s="232"/>
      <c r="BA462" s="232"/>
      <c r="BB462" s="232"/>
      <c r="BC462" s="232"/>
      <c r="BD462" s="232"/>
      <c r="BE462" s="232"/>
      <c r="BF462" s="232"/>
      <c r="BG462" s="232"/>
      <c r="BH462" s="232"/>
    </row>
    <row r="463" spans="6:60" x14ac:dyDescent="0.15">
      <c r="F463" s="269"/>
      <c r="G463" s="271"/>
      <c r="H463" s="273"/>
      <c r="I463" s="273"/>
      <c r="J463" s="273"/>
      <c r="K463" s="273"/>
      <c r="L463" s="285"/>
      <c r="M463" s="285"/>
      <c r="N463" s="285"/>
      <c r="O463" s="285"/>
      <c r="P463" s="285"/>
      <c r="Q463" s="285"/>
      <c r="R463" s="285"/>
      <c r="S463" s="285"/>
      <c r="T463" s="285"/>
      <c r="U463" s="285"/>
      <c r="V463" s="285"/>
      <c r="W463" s="285"/>
      <c r="X463" s="285"/>
      <c r="Y463" s="285"/>
      <c r="Z463" s="285"/>
      <c r="AA463" s="285"/>
      <c r="AB463" s="285"/>
      <c r="AC463" s="285"/>
      <c r="AD463" s="285"/>
      <c r="AE463" s="285"/>
      <c r="AF463" s="285"/>
      <c r="AG463" s="269"/>
      <c r="AH463" s="269"/>
      <c r="AI463" s="269"/>
      <c r="AJ463" s="269"/>
      <c r="AK463" s="269"/>
      <c r="AL463" s="269"/>
      <c r="AM463" s="285"/>
      <c r="AN463" s="285"/>
      <c r="AO463" s="285"/>
      <c r="AP463" s="285"/>
      <c r="AQ463" s="285"/>
      <c r="AR463" s="285"/>
      <c r="AS463" s="276"/>
      <c r="AT463" s="276"/>
      <c r="AU463" s="276"/>
      <c r="AV463" s="276"/>
      <c r="AW463" s="276"/>
      <c r="AX463" s="232"/>
      <c r="AY463" s="232"/>
      <c r="AZ463" s="232"/>
      <c r="BA463" s="232"/>
      <c r="BB463" s="232"/>
      <c r="BC463" s="232"/>
      <c r="BD463" s="232"/>
      <c r="BE463" s="232"/>
      <c r="BF463" s="232"/>
      <c r="BG463" s="232"/>
      <c r="BH463" s="232"/>
    </row>
    <row r="464" spans="6:60" x14ac:dyDescent="0.15">
      <c r="F464" s="269"/>
      <c r="G464" s="271"/>
      <c r="H464" s="273"/>
      <c r="I464" s="273"/>
      <c r="J464" s="273"/>
      <c r="K464" s="273"/>
      <c r="L464" s="285"/>
      <c r="M464" s="285"/>
      <c r="N464" s="285"/>
      <c r="O464" s="285"/>
      <c r="P464" s="285"/>
      <c r="Q464" s="285"/>
      <c r="R464" s="285"/>
      <c r="S464" s="285"/>
      <c r="T464" s="285"/>
      <c r="U464" s="285"/>
      <c r="V464" s="285"/>
      <c r="W464" s="285"/>
      <c r="X464" s="285"/>
      <c r="Y464" s="285"/>
      <c r="Z464" s="285"/>
      <c r="AA464" s="285"/>
      <c r="AB464" s="285"/>
      <c r="AC464" s="285"/>
      <c r="AD464" s="285"/>
      <c r="AE464" s="285"/>
      <c r="AF464" s="285"/>
      <c r="AG464" s="269"/>
      <c r="AH464" s="269"/>
      <c r="AI464" s="269"/>
      <c r="AJ464" s="269"/>
      <c r="AK464" s="269"/>
      <c r="AL464" s="269"/>
      <c r="AM464" s="285"/>
      <c r="AN464" s="285"/>
      <c r="AO464" s="285"/>
      <c r="AP464" s="285"/>
      <c r="AQ464" s="285"/>
      <c r="AR464" s="285"/>
      <c r="AS464" s="276"/>
      <c r="AT464" s="276"/>
      <c r="AU464" s="276"/>
      <c r="AV464" s="276"/>
      <c r="AW464" s="276"/>
      <c r="AX464" s="232"/>
      <c r="AY464" s="232"/>
      <c r="AZ464" s="232"/>
      <c r="BA464" s="232"/>
      <c r="BB464" s="232"/>
      <c r="BC464" s="232"/>
      <c r="BD464" s="232"/>
      <c r="BE464" s="232"/>
      <c r="BF464" s="232"/>
      <c r="BG464" s="232"/>
      <c r="BH464" s="232"/>
    </row>
    <row r="465" spans="6:60" x14ac:dyDescent="0.15">
      <c r="F465" s="269"/>
      <c r="G465" s="271"/>
      <c r="H465" s="273"/>
      <c r="I465" s="273"/>
      <c r="J465" s="273"/>
      <c r="K465" s="273"/>
      <c r="L465" s="285"/>
      <c r="M465" s="285"/>
      <c r="N465" s="285"/>
      <c r="O465" s="285"/>
      <c r="P465" s="285"/>
      <c r="Q465" s="285"/>
      <c r="R465" s="285"/>
      <c r="S465" s="285"/>
      <c r="T465" s="285"/>
      <c r="U465" s="285"/>
      <c r="V465" s="285"/>
      <c r="W465" s="285"/>
      <c r="X465" s="285"/>
      <c r="Y465" s="285"/>
      <c r="Z465" s="285"/>
      <c r="AA465" s="285"/>
      <c r="AB465" s="285"/>
      <c r="AC465" s="285"/>
      <c r="AD465" s="285"/>
      <c r="AE465" s="285"/>
      <c r="AF465" s="285"/>
      <c r="AG465" s="269"/>
      <c r="AH465" s="269"/>
      <c r="AI465" s="269"/>
      <c r="AJ465" s="269"/>
      <c r="AK465" s="269"/>
      <c r="AL465" s="269"/>
      <c r="AM465" s="285"/>
      <c r="AN465" s="285"/>
      <c r="AO465" s="285"/>
      <c r="AP465" s="285"/>
      <c r="AQ465" s="285"/>
      <c r="AR465" s="285"/>
      <c r="AS465" s="276"/>
      <c r="AT465" s="276"/>
      <c r="AU465" s="276"/>
      <c r="AV465" s="276"/>
      <c r="AW465" s="276"/>
      <c r="AX465" s="232"/>
      <c r="AY465" s="232"/>
      <c r="AZ465" s="232"/>
      <c r="BA465" s="232"/>
      <c r="BB465" s="232"/>
      <c r="BC465" s="232"/>
      <c r="BD465" s="232"/>
      <c r="BE465" s="232"/>
      <c r="BF465" s="232"/>
      <c r="BG465" s="232"/>
      <c r="BH465" s="232"/>
    </row>
    <row r="466" spans="6:60" x14ac:dyDescent="0.15">
      <c r="F466" s="269"/>
      <c r="G466" s="271"/>
      <c r="H466" s="273"/>
      <c r="I466" s="273"/>
      <c r="J466" s="273"/>
      <c r="K466" s="273"/>
      <c r="L466" s="285"/>
      <c r="M466" s="285"/>
      <c r="N466" s="285"/>
      <c r="O466" s="285"/>
      <c r="P466" s="285"/>
      <c r="Q466" s="285"/>
      <c r="R466" s="285"/>
      <c r="S466" s="285"/>
      <c r="T466" s="285"/>
      <c r="U466" s="285"/>
      <c r="V466" s="285"/>
      <c r="W466" s="285"/>
      <c r="X466" s="285"/>
      <c r="Y466" s="285"/>
      <c r="Z466" s="285"/>
      <c r="AA466" s="285"/>
      <c r="AB466" s="285"/>
      <c r="AC466" s="285"/>
      <c r="AD466" s="285"/>
      <c r="AE466" s="285"/>
      <c r="AF466" s="285"/>
      <c r="AG466" s="269"/>
      <c r="AH466" s="269"/>
      <c r="AI466" s="269"/>
      <c r="AJ466" s="269"/>
      <c r="AK466" s="269"/>
      <c r="AL466" s="269"/>
      <c r="AM466" s="285"/>
      <c r="AN466" s="285"/>
      <c r="AO466" s="285"/>
      <c r="AP466" s="285"/>
      <c r="AQ466" s="285"/>
      <c r="AR466" s="285"/>
      <c r="AS466" s="276"/>
      <c r="AT466" s="276"/>
      <c r="AU466" s="276"/>
      <c r="AV466" s="276"/>
      <c r="AW466" s="276"/>
      <c r="AX466" s="232"/>
      <c r="AY466" s="232"/>
      <c r="AZ466" s="232"/>
      <c r="BA466" s="232"/>
      <c r="BB466" s="232"/>
      <c r="BC466" s="232"/>
      <c r="BD466" s="232"/>
      <c r="BE466" s="232"/>
      <c r="BF466" s="232"/>
      <c r="BG466" s="232"/>
      <c r="BH466" s="232"/>
    </row>
    <row r="467" spans="6:60" x14ac:dyDescent="0.15">
      <c r="F467" s="269"/>
      <c r="G467" s="271"/>
      <c r="H467" s="273"/>
      <c r="I467" s="273"/>
      <c r="J467" s="273"/>
      <c r="K467" s="273"/>
      <c r="L467" s="285"/>
      <c r="M467" s="285"/>
      <c r="N467" s="285"/>
      <c r="O467" s="285"/>
      <c r="P467" s="285"/>
      <c r="Q467" s="285"/>
      <c r="R467" s="285"/>
      <c r="S467" s="285"/>
      <c r="T467" s="285"/>
      <c r="U467" s="285"/>
      <c r="V467" s="285"/>
      <c r="W467" s="285"/>
      <c r="X467" s="285"/>
      <c r="Y467" s="285"/>
      <c r="Z467" s="285"/>
      <c r="AA467" s="285"/>
      <c r="AB467" s="285"/>
      <c r="AC467" s="285"/>
      <c r="AD467" s="285"/>
      <c r="AE467" s="285"/>
      <c r="AF467" s="285"/>
      <c r="AG467" s="269"/>
      <c r="AH467" s="269"/>
      <c r="AI467" s="269"/>
      <c r="AJ467" s="269"/>
      <c r="AK467" s="269"/>
      <c r="AL467" s="269"/>
      <c r="AM467" s="285"/>
      <c r="AN467" s="285"/>
      <c r="AO467" s="285"/>
      <c r="AP467" s="285"/>
      <c r="AQ467" s="285"/>
      <c r="AR467" s="285"/>
      <c r="AS467" s="276"/>
      <c r="AT467" s="276"/>
      <c r="AU467" s="276"/>
      <c r="AV467" s="276"/>
      <c r="AW467" s="276"/>
      <c r="AX467" s="232"/>
      <c r="AY467" s="232"/>
      <c r="AZ467" s="232"/>
      <c r="BA467" s="232"/>
      <c r="BB467" s="232"/>
      <c r="BC467" s="232"/>
      <c r="BD467" s="232"/>
      <c r="BE467" s="232"/>
      <c r="BF467" s="232"/>
      <c r="BG467" s="232"/>
      <c r="BH467" s="232"/>
    </row>
    <row r="468" spans="6:60" x14ac:dyDescent="0.15">
      <c r="F468" s="269"/>
      <c r="G468" s="271"/>
      <c r="H468" s="273"/>
      <c r="I468" s="273"/>
      <c r="J468" s="273"/>
      <c r="K468" s="273"/>
      <c r="L468" s="285"/>
      <c r="M468" s="285"/>
      <c r="N468" s="285"/>
      <c r="O468" s="285"/>
      <c r="P468" s="285"/>
      <c r="Q468" s="285"/>
      <c r="R468" s="285"/>
      <c r="S468" s="285"/>
      <c r="T468" s="285"/>
      <c r="U468" s="285"/>
      <c r="V468" s="285"/>
      <c r="W468" s="285"/>
      <c r="X468" s="285"/>
      <c r="Y468" s="285"/>
      <c r="Z468" s="285"/>
      <c r="AA468" s="285"/>
      <c r="AB468" s="285"/>
      <c r="AC468" s="285"/>
      <c r="AD468" s="285"/>
      <c r="AE468" s="285"/>
      <c r="AF468" s="285"/>
      <c r="AG468" s="269"/>
      <c r="AH468" s="269"/>
      <c r="AI468" s="269"/>
      <c r="AJ468" s="269"/>
      <c r="AK468" s="269"/>
      <c r="AL468" s="269"/>
      <c r="AM468" s="285"/>
      <c r="AN468" s="285"/>
      <c r="AO468" s="285"/>
      <c r="AP468" s="285"/>
      <c r="AQ468" s="285"/>
      <c r="AR468" s="285"/>
      <c r="AS468" s="276"/>
      <c r="AT468" s="276"/>
      <c r="AU468" s="276"/>
      <c r="AV468" s="276"/>
      <c r="AW468" s="276"/>
      <c r="AX468" s="232"/>
      <c r="AY468" s="232"/>
      <c r="AZ468" s="232"/>
      <c r="BA468" s="232"/>
      <c r="BB468" s="232"/>
      <c r="BC468" s="232"/>
      <c r="BD468" s="232"/>
      <c r="BE468" s="232"/>
      <c r="BF468" s="232"/>
      <c r="BG468" s="232"/>
      <c r="BH468" s="232"/>
    </row>
    <row r="469" spans="6:60" x14ac:dyDescent="0.15">
      <c r="F469" s="269"/>
      <c r="G469" s="271"/>
      <c r="H469" s="273"/>
      <c r="I469" s="273"/>
      <c r="J469" s="273"/>
      <c r="K469" s="273"/>
      <c r="L469" s="285"/>
      <c r="M469" s="285"/>
      <c r="N469" s="285"/>
      <c r="O469" s="285"/>
      <c r="P469" s="285"/>
      <c r="Q469" s="285"/>
      <c r="R469" s="285"/>
      <c r="S469" s="285"/>
      <c r="T469" s="285"/>
      <c r="U469" s="285"/>
      <c r="V469" s="285"/>
      <c r="W469" s="285"/>
      <c r="X469" s="285"/>
      <c r="Y469" s="285"/>
      <c r="Z469" s="285"/>
      <c r="AA469" s="285"/>
      <c r="AB469" s="285"/>
      <c r="AC469" s="285"/>
      <c r="AD469" s="285"/>
      <c r="AE469" s="285"/>
      <c r="AF469" s="285"/>
      <c r="AG469" s="269"/>
      <c r="AH469" s="269"/>
      <c r="AI469" s="269"/>
      <c r="AJ469" s="269"/>
      <c r="AK469" s="269"/>
      <c r="AL469" s="269"/>
      <c r="AM469" s="285"/>
      <c r="AN469" s="285"/>
      <c r="AO469" s="285"/>
      <c r="AP469" s="285"/>
      <c r="AQ469" s="285"/>
      <c r="AR469" s="285"/>
      <c r="AS469" s="276"/>
      <c r="AT469" s="276"/>
      <c r="AU469" s="276"/>
      <c r="AV469" s="276"/>
      <c r="AW469" s="276"/>
      <c r="AX469" s="232"/>
      <c r="AY469" s="232"/>
      <c r="AZ469" s="232"/>
      <c r="BA469" s="232"/>
      <c r="BB469" s="232"/>
      <c r="BC469" s="232"/>
      <c r="BD469" s="232"/>
      <c r="BE469" s="232"/>
      <c r="BF469" s="232"/>
      <c r="BG469" s="232"/>
      <c r="BH469" s="232"/>
    </row>
    <row r="470" spans="6:60" x14ac:dyDescent="0.15">
      <c r="F470" s="269"/>
      <c r="G470" s="271"/>
      <c r="H470" s="273"/>
      <c r="I470" s="273"/>
      <c r="J470" s="273"/>
      <c r="K470" s="273"/>
      <c r="L470" s="285"/>
      <c r="M470" s="285"/>
      <c r="N470" s="285"/>
      <c r="O470" s="285"/>
      <c r="P470" s="285"/>
      <c r="Q470" s="285"/>
      <c r="R470" s="285"/>
      <c r="S470" s="285"/>
      <c r="T470" s="285"/>
      <c r="U470" s="285"/>
      <c r="V470" s="285"/>
      <c r="W470" s="285"/>
      <c r="X470" s="285"/>
      <c r="Y470" s="285"/>
      <c r="Z470" s="285"/>
      <c r="AA470" s="285"/>
      <c r="AB470" s="285"/>
      <c r="AC470" s="285"/>
      <c r="AD470" s="285"/>
      <c r="AE470" s="285"/>
      <c r="AF470" s="285"/>
      <c r="AG470" s="269"/>
      <c r="AH470" s="269"/>
      <c r="AI470" s="269"/>
      <c r="AJ470" s="269"/>
      <c r="AK470" s="269"/>
      <c r="AL470" s="269"/>
      <c r="AM470" s="285"/>
      <c r="AN470" s="285"/>
      <c r="AO470" s="285"/>
      <c r="AP470" s="285"/>
      <c r="AQ470" s="285"/>
      <c r="AR470" s="285"/>
      <c r="AS470" s="276"/>
      <c r="AT470" s="276"/>
      <c r="AU470" s="276"/>
      <c r="AV470" s="276"/>
      <c r="AW470" s="276"/>
      <c r="AX470" s="232"/>
      <c r="AY470" s="232"/>
      <c r="AZ470" s="232"/>
      <c r="BA470" s="232"/>
      <c r="BB470" s="232"/>
      <c r="BC470" s="232"/>
      <c r="BD470" s="232"/>
      <c r="BE470" s="232"/>
      <c r="BF470" s="232"/>
      <c r="BG470" s="232"/>
      <c r="BH470" s="232"/>
    </row>
    <row r="471" spans="6:60" x14ac:dyDescent="0.15">
      <c r="F471" s="269"/>
      <c r="G471" s="271"/>
      <c r="H471" s="273"/>
      <c r="I471" s="273"/>
      <c r="J471" s="273"/>
      <c r="K471" s="273"/>
      <c r="L471" s="285"/>
      <c r="M471" s="285"/>
      <c r="N471" s="285"/>
      <c r="O471" s="285"/>
      <c r="P471" s="285"/>
      <c r="Q471" s="285"/>
      <c r="R471" s="285"/>
      <c r="S471" s="285"/>
      <c r="T471" s="285"/>
      <c r="U471" s="285"/>
      <c r="V471" s="285"/>
      <c r="W471" s="285"/>
      <c r="X471" s="285"/>
      <c r="Y471" s="285"/>
      <c r="Z471" s="285"/>
      <c r="AA471" s="285"/>
      <c r="AB471" s="285"/>
      <c r="AC471" s="285"/>
      <c r="AD471" s="285"/>
      <c r="AE471" s="285"/>
      <c r="AF471" s="285"/>
      <c r="AG471" s="269"/>
      <c r="AH471" s="269"/>
      <c r="AI471" s="269"/>
      <c r="AJ471" s="269"/>
      <c r="AK471" s="269"/>
      <c r="AL471" s="269"/>
      <c r="AM471" s="285"/>
      <c r="AN471" s="285"/>
      <c r="AO471" s="285"/>
      <c r="AP471" s="285"/>
      <c r="AQ471" s="285"/>
      <c r="AR471" s="285"/>
      <c r="AS471" s="276"/>
      <c r="AT471" s="276"/>
      <c r="AU471" s="276"/>
      <c r="AV471" s="276"/>
      <c r="AW471" s="276"/>
      <c r="AX471" s="232"/>
      <c r="AY471" s="232"/>
      <c r="AZ471" s="232"/>
      <c r="BA471" s="232"/>
      <c r="BB471" s="232"/>
      <c r="BC471" s="232"/>
      <c r="BD471" s="232"/>
      <c r="BE471" s="232"/>
      <c r="BF471" s="232"/>
      <c r="BG471" s="232"/>
      <c r="BH471" s="232"/>
    </row>
    <row r="472" spans="6:60" x14ac:dyDescent="0.15">
      <c r="F472" s="269"/>
      <c r="G472" s="271"/>
      <c r="H472" s="273"/>
      <c r="I472" s="273"/>
      <c r="J472" s="273"/>
      <c r="K472" s="273"/>
      <c r="L472" s="285"/>
      <c r="M472" s="285"/>
      <c r="N472" s="285"/>
      <c r="O472" s="285"/>
      <c r="P472" s="285"/>
      <c r="Q472" s="285"/>
      <c r="R472" s="285"/>
      <c r="S472" s="285"/>
      <c r="T472" s="285"/>
      <c r="U472" s="285"/>
      <c r="V472" s="285"/>
      <c r="W472" s="285"/>
      <c r="X472" s="285"/>
      <c r="Y472" s="285"/>
      <c r="Z472" s="285"/>
      <c r="AA472" s="285"/>
      <c r="AB472" s="285"/>
      <c r="AC472" s="285"/>
      <c r="AD472" s="285"/>
      <c r="AE472" s="285"/>
      <c r="AF472" s="285"/>
      <c r="AG472" s="269"/>
      <c r="AH472" s="269"/>
      <c r="AI472" s="269"/>
      <c r="AJ472" s="269"/>
      <c r="AK472" s="269"/>
      <c r="AL472" s="269"/>
      <c r="AM472" s="285"/>
      <c r="AN472" s="285"/>
      <c r="AO472" s="285"/>
      <c r="AP472" s="285"/>
      <c r="AQ472" s="285"/>
      <c r="AR472" s="285"/>
      <c r="AS472" s="276"/>
      <c r="AT472" s="276"/>
      <c r="AU472" s="276"/>
      <c r="AV472" s="276"/>
      <c r="AW472" s="276"/>
      <c r="AX472" s="232"/>
      <c r="AY472" s="232"/>
      <c r="AZ472" s="232"/>
      <c r="BA472" s="232"/>
      <c r="BB472" s="232"/>
      <c r="BC472" s="232"/>
      <c r="BD472" s="232"/>
      <c r="BE472" s="232"/>
      <c r="BF472" s="232"/>
      <c r="BG472" s="232"/>
      <c r="BH472" s="232"/>
    </row>
    <row r="473" spans="6:60" x14ac:dyDescent="0.15">
      <c r="F473" s="269"/>
      <c r="G473" s="271"/>
      <c r="H473" s="273"/>
      <c r="I473" s="273"/>
      <c r="J473" s="273"/>
      <c r="K473" s="273"/>
      <c r="L473" s="285"/>
      <c r="M473" s="285"/>
      <c r="N473" s="285"/>
      <c r="O473" s="285"/>
      <c r="P473" s="285"/>
      <c r="Q473" s="285"/>
      <c r="R473" s="285"/>
      <c r="S473" s="285"/>
      <c r="T473" s="285"/>
      <c r="U473" s="285"/>
      <c r="V473" s="285"/>
      <c r="W473" s="285"/>
      <c r="X473" s="285"/>
      <c r="Y473" s="285"/>
      <c r="Z473" s="285"/>
      <c r="AA473" s="285"/>
      <c r="AB473" s="285"/>
      <c r="AC473" s="285"/>
      <c r="AD473" s="285"/>
      <c r="AE473" s="285"/>
      <c r="AF473" s="285"/>
      <c r="AG473" s="269"/>
      <c r="AH473" s="269"/>
      <c r="AI473" s="269"/>
      <c r="AJ473" s="269"/>
      <c r="AK473" s="269"/>
      <c r="AL473" s="269"/>
      <c r="AM473" s="285"/>
      <c r="AN473" s="285"/>
      <c r="AO473" s="285"/>
      <c r="AP473" s="285"/>
      <c r="AQ473" s="285"/>
      <c r="AR473" s="285"/>
      <c r="AS473" s="276"/>
      <c r="AT473" s="276"/>
      <c r="AU473" s="276"/>
      <c r="AV473" s="276"/>
      <c r="AW473" s="276"/>
      <c r="AX473" s="232"/>
      <c r="AY473" s="232"/>
      <c r="AZ473" s="232"/>
      <c r="BA473" s="232"/>
      <c r="BB473" s="232"/>
      <c r="BC473" s="232"/>
      <c r="BD473" s="232"/>
      <c r="BE473" s="232"/>
      <c r="BF473" s="232"/>
      <c r="BG473" s="232"/>
      <c r="BH473" s="232"/>
    </row>
    <row r="474" spans="6:60" x14ac:dyDescent="0.15">
      <c r="F474" s="269"/>
      <c r="G474" s="271"/>
      <c r="H474" s="273"/>
      <c r="I474" s="273"/>
      <c r="J474" s="273"/>
      <c r="K474" s="273"/>
      <c r="L474" s="285"/>
      <c r="M474" s="285"/>
      <c r="N474" s="285"/>
      <c r="O474" s="285"/>
      <c r="P474" s="285"/>
      <c r="Q474" s="285"/>
      <c r="R474" s="285"/>
      <c r="S474" s="285"/>
      <c r="T474" s="285"/>
      <c r="U474" s="285"/>
      <c r="V474" s="285"/>
      <c r="W474" s="285"/>
      <c r="X474" s="285"/>
      <c r="Y474" s="285"/>
      <c r="Z474" s="285"/>
      <c r="AA474" s="285"/>
      <c r="AB474" s="285"/>
      <c r="AC474" s="285"/>
      <c r="AD474" s="285"/>
      <c r="AE474" s="285"/>
      <c r="AF474" s="285"/>
      <c r="AG474" s="269"/>
      <c r="AH474" s="269"/>
      <c r="AI474" s="269"/>
      <c r="AJ474" s="269"/>
      <c r="AK474" s="269"/>
      <c r="AL474" s="269"/>
      <c r="AM474" s="285"/>
      <c r="AN474" s="285"/>
      <c r="AO474" s="285"/>
      <c r="AP474" s="285"/>
      <c r="AQ474" s="285"/>
      <c r="AR474" s="285"/>
      <c r="AS474" s="276"/>
      <c r="AT474" s="276"/>
      <c r="AU474" s="276"/>
      <c r="AV474" s="276"/>
      <c r="AW474" s="276"/>
      <c r="AX474" s="232"/>
      <c r="AY474" s="232"/>
      <c r="AZ474" s="232"/>
      <c r="BA474" s="232"/>
      <c r="BB474" s="232"/>
      <c r="BC474" s="232"/>
      <c r="BD474" s="232"/>
      <c r="BE474" s="232"/>
      <c r="BF474" s="232"/>
      <c r="BG474" s="232"/>
      <c r="BH474" s="232"/>
    </row>
    <row r="475" spans="6:60" x14ac:dyDescent="0.15">
      <c r="F475" s="269"/>
      <c r="G475" s="271"/>
      <c r="H475" s="273"/>
      <c r="I475" s="273"/>
      <c r="J475" s="273"/>
      <c r="K475" s="273"/>
      <c r="L475" s="285"/>
      <c r="M475" s="285"/>
      <c r="N475" s="285"/>
      <c r="O475" s="285"/>
      <c r="P475" s="285"/>
      <c r="Q475" s="285"/>
      <c r="R475" s="285"/>
      <c r="S475" s="285"/>
      <c r="T475" s="285"/>
      <c r="U475" s="285"/>
      <c r="V475" s="285"/>
      <c r="W475" s="285"/>
      <c r="X475" s="285"/>
      <c r="Y475" s="285"/>
      <c r="Z475" s="285"/>
      <c r="AA475" s="285"/>
      <c r="AB475" s="285"/>
      <c r="AC475" s="285"/>
      <c r="AD475" s="285"/>
      <c r="AE475" s="285"/>
      <c r="AF475" s="285"/>
      <c r="AG475" s="269"/>
      <c r="AH475" s="269"/>
      <c r="AI475" s="269"/>
      <c r="AJ475" s="269"/>
      <c r="AK475" s="269"/>
      <c r="AL475" s="269"/>
      <c r="AM475" s="285"/>
      <c r="AN475" s="285"/>
      <c r="AO475" s="285"/>
      <c r="AP475" s="285"/>
      <c r="AQ475" s="285"/>
      <c r="AR475" s="285"/>
      <c r="AS475" s="276"/>
      <c r="AT475" s="276"/>
      <c r="AU475" s="276"/>
      <c r="AV475" s="276"/>
      <c r="AW475" s="276"/>
      <c r="AX475" s="232"/>
      <c r="AY475" s="232"/>
      <c r="AZ475" s="232"/>
      <c r="BA475" s="232"/>
      <c r="BB475" s="232"/>
      <c r="BC475" s="232"/>
      <c r="BD475" s="232"/>
      <c r="BE475" s="232"/>
      <c r="BF475" s="232"/>
      <c r="BG475" s="232"/>
      <c r="BH475" s="232"/>
    </row>
    <row r="476" spans="6:60" x14ac:dyDescent="0.15">
      <c r="F476" s="269"/>
      <c r="G476" s="271"/>
      <c r="H476" s="273"/>
      <c r="I476" s="273"/>
      <c r="J476" s="273"/>
      <c r="K476" s="273"/>
      <c r="L476" s="285"/>
      <c r="M476" s="285"/>
      <c r="N476" s="285"/>
      <c r="O476" s="285"/>
      <c r="P476" s="285"/>
      <c r="Q476" s="285"/>
      <c r="R476" s="285"/>
      <c r="S476" s="285"/>
      <c r="T476" s="285"/>
      <c r="U476" s="285"/>
      <c r="V476" s="285"/>
      <c r="W476" s="285"/>
      <c r="X476" s="285"/>
      <c r="Y476" s="285"/>
      <c r="Z476" s="285"/>
      <c r="AA476" s="285"/>
      <c r="AB476" s="285"/>
      <c r="AC476" s="285"/>
      <c r="AD476" s="285"/>
      <c r="AE476" s="285"/>
      <c r="AF476" s="285"/>
      <c r="AG476" s="269"/>
      <c r="AH476" s="269"/>
      <c r="AI476" s="269"/>
      <c r="AJ476" s="269"/>
      <c r="AK476" s="269"/>
      <c r="AL476" s="269"/>
      <c r="AM476" s="285"/>
      <c r="AN476" s="285"/>
      <c r="AO476" s="285"/>
      <c r="AP476" s="285"/>
      <c r="AQ476" s="285"/>
      <c r="AR476" s="285"/>
      <c r="AS476" s="276"/>
      <c r="AT476" s="276"/>
      <c r="AU476" s="276"/>
      <c r="AV476" s="276"/>
      <c r="AW476" s="276"/>
      <c r="AX476" s="232"/>
      <c r="AY476" s="232"/>
      <c r="AZ476" s="232"/>
      <c r="BA476" s="232"/>
      <c r="BB476" s="232"/>
      <c r="BC476" s="232"/>
      <c r="BD476" s="232"/>
      <c r="BE476" s="232"/>
      <c r="BF476" s="232"/>
      <c r="BG476" s="232"/>
      <c r="BH476" s="232"/>
    </row>
    <row r="477" spans="6:60" x14ac:dyDescent="0.15">
      <c r="F477" s="269"/>
      <c r="G477" s="271"/>
      <c r="H477" s="273"/>
      <c r="I477" s="273"/>
      <c r="J477" s="273"/>
      <c r="K477" s="273"/>
      <c r="L477" s="285"/>
      <c r="M477" s="285"/>
      <c r="N477" s="285"/>
      <c r="O477" s="285"/>
      <c r="P477" s="285"/>
      <c r="Q477" s="285"/>
      <c r="R477" s="285"/>
      <c r="S477" s="285"/>
      <c r="T477" s="285"/>
      <c r="U477" s="285"/>
      <c r="V477" s="285"/>
      <c r="W477" s="285"/>
      <c r="X477" s="285"/>
      <c r="Y477" s="285"/>
      <c r="Z477" s="285"/>
      <c r="AA477" s="285"/>
      <c r="AB477" s="285"/>
      <c r="AC477" s="285"/>
      <c r="AD477" s="285"/>
      <c r="AE477" s="285"/>
      <c r="AF477" s="285"/>
      <c r="AG477" s="269"/>
      <c r="AH477" s="269"/>
      <c r="AI477" s="269"/>
      <c r="AJ477" s="269"/>
      <c r="AK477" s="269"/>
      <c r="AL477" s="269"/>
      <c r="AM477" s="285"/>
      <c r="AN477" s="285"/>
      <c r="AO477" s="285"/>
      <c r="AP477" s="285"/>
      <c r="AQ477" s="285"/>
      <c r="AR477" s="285"/>
      <c r="AS477" s="276"/>
      <c r="AT477" s="276"/>
      <c r="AU477" s="276"/>
      <c r="AV477" s="276"/>
      <c r="AW477" s="276"/>
      <c r="AX477" s="232"/>
      <c r="AY477" s="232"/>
      <c r="AZ477" s="232"/>
      <c r="BA477" s="232"/>
      <c r="BB477" s="232"/>
      <c r="BC477" s="232"/>
      <c r="BD477" s="232"/>
      <c r="BE477" s="232"/>
      <c r="BF477" s="232"/>
      <c r="BG477" s="232"/>
      <c r="BH477" s="232"/>
    </row>
    <row r="478" spans="6:60" x14ac:dyDescent="0.15">
      <c r="F478" s="269"/>
      <c r="G478" s="271"/>
      <c r="H478" s="273"/>
      <c r="I478" s="273"/>
      <c r="J478" s="273"/>
      <c r="K478" s="273"/>
      <c r="L478" s="285"/>
      <c r="M478" s="285"/>
      <c r="N478" s="285"/>
      <c r="O478" s="285"/>
      <c r="P478" s="285"/>
      <c r="Q478" s="285"/>
      <c r="R478" s="285"/>
      <c r="S478" s="285"/>
      <c r="T478" s="285"/>
      <c r="U478" s="285"/>
      <c r="V478" s="285"/>
      <c r="W478" s="285"/>
      <c r="X478" s="285"/>
      <c r="Y478" s="285"/>
      <c r="Z478" s="285"/>
      <c r="AA478" s="285"/>
      <c r="AB478" s="285"/>
      <c r="AC478" s="285"/>
      <c r="AD478" s="285"/>
      <c r="AE478" s="285"/>
      <c r="AF478" s="285"/>
      <c r="AG478" s="269"/>
      <c r="AH478" s="269"/>
      <c r="AI478" s="269"/>
      <c r="AJ478" s="269"/>
      <c r="AK478" s="269"/>
      <c r="AL478" s="269"/>
      <c r="AM478" s="285"/>
      <c r="AN478" s="285"/>
      <c r="AO478" s="285"/>
      <c r="AP478" s="285"/>
      <c r="AQ478" s="285"/>
      <c r="AR478" s="285"/>
      <c r="AS478" s="276"/>
      <c r="AT478" s="276"/>
      <c r="AU478" s="276"/>
      <c r="AV478" s="276"/>
      <c r="AW478" s="276"/>
      <c r="AX478" s="232"/>
      <c r="AY478" s="232"/>
      <c r="AZ478" s="232"/>
      <c r="BA478" s="232"/>
      <c r="BB478" s="232"/>
      <c r="BC478" s="232"/>
      <c r="BD478" s="232"/>
      <c r="BE478" s="232"/>
      <c r="BF478" s="232"/>
      <c r="BG478" s="232"/>
      <c r="BH478" s="232"/>
    </row>
    <row r="479" spans="6:60" x14ac:dyDescent="0.15">
      <c r="F479" s="269"/>
      <c r="G479" s="271"/>
      <c r="H479" s="273"/>
      <c r="I479" s="273"/>
      <c r="J479" s="273"/>
      <c r="K479" s="273"/>
      <c r="L479" s="285"/>
      <c r="M479" s="285"/>
      <c r="N479" s="285"/>
      <c r="O479" s="285"/>
      <c r="P479" s="285"/>
      <c r="Q479" s="285"/>
      <c r="R479" s="285"/>
      <c r="S479" s="285"/>
      <c r="T479" s="285"/>
      <c r="U479" s="285"/>
      <c r="V479" s="285"/>
      <c r="W479" s="285"/>
      <c r="X479" s="285"/>
      <c r="Y479" s="285"/>
      <c r="Z479" s="285"/>
      <c r="AA479" s="285"/>
      <c r="AB479" s="285"/>
      <c r="AC479" s="285"/>
      <c r="AD479" s="285"/>
      <c r="AE479" s="285"/>
      <c r="AF479" s="285"/>
      <c r="AG479" s="269"/>
      <c r="AH479" s="269"/>
      <c r="AI479" s="269"/>
      <c r="AJ479" s="269"/>
      <c r="AK479" s="269"/>
      <c r="AL479" s="269"/>
      <c r="AM479" s="285"/>
      <c r="AN479" s="285"/>
      <c r="AO479" s="285"/>
      <c r="AP479" s="285"/>
      <c r="AQ479" s="285"/>
      <c r="AR479" s="285"/>
      <c r="AS479" s="276"/>
      <c r="AT479" s="276"/>
      <c r="AU479" s="276"/>
      <c r="AV479" s="276"/>
      <c r="AW479" s="276"/>
      <c r="AX479" s="232"/>
      <c r="AY479" s="232"/>
      <c r="AZ479" s="232"/>
      <c r="BA479" s="232"/>
      <c r="BB479" s="232"/>
      <c r="BC479" s="232"/>
      <c r="BD479" s="232"/>
      <c r="BE479" s="232"/>
      <c r="BF479" s="232"/>
      <c r="BG479" s="232"/>
      <c r="BH479" s="232"/>
    </row>
    <row r="480" spans="6:60" x14ac:dyDescent="0.15">
      <c r="F480" s="269"/>
      <c r="G480" s="271"/>
      <c r="H480" s="273"/>
      <c r="I480" s="273"/>
      <c r="J480" s="273"/>
      <c r="K480" s="273"/>
      <c r="L480" s="285"/>
      <c r="M480" s="285"/>
      <c r="N480" s="285"/>
      <c r="O480" s="285"/>
      <c r="P480" s="285"/>
      <c r="Q480" s="285"/>
      <c r="R480" s="285"/>
      <c r="S480" s="285"/>
      <c r="T480" s="285"/>
      <c r="U480" s="285"/>
      <c r="V480" s="285"/>
      <c r="W480" s="285"/>
      <c r="X480" s="285"/>
      <c r="Y480" s="285"/>
      <c r="Z480" s="285"/>
      <c r="AA480" s="285"/>
      <c r="AB480" s="285"/>
      <c r="AC480" s="285"/>
      <c r="AD480" s="285"/>
      <c r="AE480" s="285"/>
      <c r="AF480" s="285"/>
      <c r="AG480" s="269"/>
      <c r="AH480" s="269"/>
      <c r="AI480" s="269"/>
      <c r="AJ480" s="269"/>
      <c r="AK480" s="269"/>
      <c r="AL480" s="269"/>
      <c r="AM480" s="285"/>
      <c r="AN480" s="285"/>
      <c r="AO480" s="285"/>
      <c r="AP480" s="285"/>
      <c r="AQ480" s="285"/>
      <c r="AR480" s="285"/>
      <c r="AS480" s="276"/>
      <c r="AT480" s="276"/>
      <c r="AU480" s="276"/>
      <c r="AV480" s="276"/>
      <c r="AW480" s="276"/>
      <c r="AX480" s="232"/>
      <c r="AY480" s="232"/>
      <c r="AZ480" s="232"/>
      <c r="BA480" s="232"/>
      <c r="BB480" s="232"/>
      <c r="BC480" s="232"/>
      <c r="BD480" s="232"/>
      <c r="BE480" s="232"/>
      <c r="BF480" s="232"/>
      <c r="BG480" s="232"/>
      <c r="BH480" s="232"/>
    </row>
    <row r="481" spans="6:60" x14ac:dyDescent="0.15">
      <c r="F481" s="269"/>
      <c r="G481" s="271"/>
      <c r="H481" s="273"/>
      <c r="I481" s="273"/>
      <c r="J481" s="273"/>
      <c r="K481" s="273"/>
      <c r="L481" s="285"/>
      <c r="M481" s="285"/>
      <c r="N481" s="285"/>
      <c r="O481" s="285"/>
      <c r="P481" s="285"/>
      <c r="Q481" s="285"/>
      <c r="R481" s="285"/>
      <c r="S481" s="285"/>
      <c r="T481" s="285"/>
      <c r="U481" s="285"/>
      <c r="V481" s="285"/>
      <c r="W481" s="285"/>
      <c r="X481" s="285"/>
      <c r="Y481" s="285"/>
      <c r="Z481" s="285"/>
      <c r="AA481" s="285"/>
      <c r="AB481" s="285"/>
      <c r="AC481" s="285"/>
      <c r="AD481" s="285"/>
      <c r="AE481" s="285"/>
      <c r="AF481" s="285"/>
      <c r="AG481" s="269"/>
      <c r="AH481" s="269"/>
      <c r="AI481" s="269"/>
      <c r="AJ481" s="269"/>
      <c r="AK481" s="269"/>
      <c r="AL481" s="269"/>
      <c r="AM481" s="285"/>
      <c r="AN481" s="285"/>
      <c r="AO481" s="285"/>
      <c r="AP481" s="285"/>
      <c r="AQ481" s="285"/>
      <c r="AR481" s="285"/>
      <c r="AS481" s="276"/>
      <c r="AT481" s="276"/>
      <c r="AU481" s="276"/>
      <c r="AV481" s="276"/>
      <c r="AW481" s="276"/>
      <c r="AX481" s="232"/>
      <c r="AY481" s="232"/>
      <c r="AZ481" s="232"/>
      <c r="BA481" s="232"/>
      <c r="BB481" s="232"/>
      <c r="BC481" s="232"/>
      <c r="BD481" s="232"/>
      <c r="BE481" s="232"/>
      <c r="BF481" s="232"/>
      <c r="BG481" s="232"/>
      <c r="BH481" s="232"/>
    </row>
    <row r="482" spans="6:60" x14ac:dyDescent="0.15">
      <c r="F482" s="269"/>
      <c r="G482" s="271"/>
      <c r="H482" s="273"/>
      <c r="I482" s="273"/>
      <c r="J482" s="273"/>
      <c r="K482" s="273"/>
      <c r="L482" s="285"/>
      <c r="M482" s="285"/>
      <c r="N482" s="285"/>
      <c r="O482" s="285"/>
      <c r="P482" s="285"/>
      <c r="Q482" s="285"/>
      <c r="R482" s="285"/>
      <c r="S482" s="285"/>
      <c r="T482" s="285"/>
      <c r="U482" s="285"/>
      <c r="V482" s="285"/>
      <c r="W482" s="285"/>
      <c r="X482" s="285"/>
      <c r="Y482" s="285"/>
      <c r="Z482" s="285"/>
      <c r="AA482" s="285"/>
      <c r="AB482" s="285"/>
      <c r="AC482" s="285"/>
      <c r="AD482" s="285"/>
      <c r="AE482" s="285"/>
      <c r="AF482" s="285"/>
      <c r="AG482" s="269"/>
      <c r="AH482" s="269"/>
      <c r="AI482" s="269"/>
      <c r="AJ482" s="269"/>
      <c r="AK482" s="269"/>
      <c r="AL482" s="269"/>
      <c r="AM482" s="285"/>
      <c r="AN482" s="285"/>
      <c r="AO482" s="285"/>
      <c r="AP482" s="285"/>
      <c r="AQ482" s="285"/>
      <c r="AR482" s="285"/>
      <c r="AS482" s="276"/>
      <c r="AT482" s="276"/>
      <c r="AU482" s="276"/>
      <c r="AV482" s="276"/>
      <c r="AW482" s="276"/>
      <c r="AX482" s="232"/>
      <c r="AY482" s="232"/>
      <c r="AZ482" s="232"/>
      <c r="BA482" s="232"/>
      <c r="BB482" s="232"/>
      <c r="BC482" s="232"/>
      <c r="BD482" s="232"/>
      <c r="BE482" s="232"/>
      <c r="BF482" s="232"/>
      <c r="BG482" s="232"/>
      <c r="BH482" s="232"/>
    </row>
    <row r="483" spans="6:60" x14ac:dyDescent="0.15">
      <c r="F483" s="269"/>
      <c r="G483" s="271"/>
      <c r="H483" s="273"/>
      <c r="I483" s="273"/>
      <c r="J483" s="273"/>
      <c r="K483" s="273"/>
      <c r="L483" s="285"/>
      <c r="M483" s="285"/>
      <c r="N483" s="285"/>
      <c r="O483" s="285"/>
      <c r="P483" s="285"/>
      <c r="Q483" s="285"/>
      <c r="R483" s="285"/>
      <c r="S483" s="285"/>
      <c r="T483" s="285"/>
      <c r="U483" s="285"/>
      <c r="V483" s="285"/>
      <c r="W483" s="285"/>
      <c r="X483" s="285"/>
      <c r="Y483" s="285"/>
      <c r="Z483" s="285"/>
      <c r="AA483" s="285"/>
      <c r="AB483" s="285"/>
      <c r="AC483" s="285"/>
      <c r="AD483" s="285"/>
      <c r="AE483" s="285"/>
      <c r="AF483" s="285"/>
      <c r="AG483" s="269"/>
      <c r="AH483" s="269"/>
      <c r="AI483" s="269"/>
      <c r="AJ483" s="269"/>
      <c r="AK483" s="269"/>
      <c r="AL483" s="269"/>
      <c r="AM483" s="285"/>
      <c r="AN483" s="285"/>
      <c r="AO483" s="285"/>
      <c r="AP483" s="285"/>
      <c r="AQ483" s="285"/>
      <c r="AR483" s="285"/>
      <c r="AS483" s="276"/>
      <c r="AT483" s="276"/>
      <c r="AU483" s="276"/>
      <c r="AV483" s="276"/>
      <c r="AW483" s="276"/>
      <c r="AX483" s="232"/>
      <c r="AY483" s="232"/>
      <c r="AZ483" s="232"/>
      <c r="BA483" s="232"/>
      <c r="BB483" s="232"/>
      <c r="BC483" s="232"/>
      <c r="BD483" s="232"/>
      <c r="BE483" s="232"/>
      <c r="BF483" s="232"/>
      <c r="BG483" s="232"/>
      <c r="BH483" s="232"/>
    </row>
    <row r="484" spans="6:60" x14ac:dyDescent="0.15">
      <c r="F484" s="269"/>
      <c r="G484" s="271"/>
      <c r="H484" s="273"/>
      <c r="I484" s="273"/>
      <c r="J484" s="273"/>
      <c r="K484" s="273"/>
      <c r="L484" s="285"/>
      <c r="M484" s="285"/>
      <c r="N484" s="285"/>
      <c r="O484" s="285"/>
      <c r="P484" s="285"/>
      <c r="Q484" s="285"/>
      <c r="R484" s="285"/>
      <c r="S484" s="285"/>
      <c r="T484" s="285"/>
      <c r="U484" s="285"/>
      <c r="V484" s="285"/>
      <c r="W484" s="285"/>
      <c r="X484" s="285"/>
      <c r="Y484" s="285"/>
      <c r="Z484" s="285"/>
      <c r="AA484" s="285"/>
      <c r="AB484" s="285"/>
      <c r="AC484" s="285"/>
      <c r="AD484" s="285"/>
      <c r="AE484" s="285"/>
      <c r="AF484" s="285"/>
      <c r="AG484" s="269"/>
      <c r="AH484" s="269"/>
      <c r="AI484" s="269"/>
      <c r="AJ484" s="269"/>
      <c r="AK484" s="269"/>
      <c r="AL484" s="269"/>
      <c r="AM484" s="285"/>
      <c r="AN484" s="285"/>
      <c r="AO484" s="285"/>
      <c r="AP484" s="285"/>
      <c r="AQ484" s="285"/>
      <c r="AR484" s="285"/>
      <c r="AS484" s="276"/>
      <c r="AT484" s="276"/>
      <c r="AU484" s="276"/>
      <c r="AV484" s="276"/>
      <c r="AW484" s="276"/>
      <c r="AX484" s="232"/>
      <c r="AY484" s="232"/>
      <c r="AZ484" s="232"/>
      <c r="BA484" s="232"/>
      <c r="BB484" s="232"/>
      <c r="BC484" s="232"/>
      <c r="BD484" s="232"/>
      <c r="BE484" s="232"/>
      <c r="BF484" s="232"/>
      <c r="BG484" s="232"/>
      <c r="BH484" s="232"/>
    </row>
    <row r="485" spans="6:60" x14ac:dyDescent="0.15">
      <c r="F485" s="269"/>
      <c r="G485" s="271"/>
      <c r="H485" s="273"/>
      <c r="I485" s="273"/>
      <c r="J485" s="273"/>
      <c r="K485" s="273"/>
      <c r="L485" s="285"/>
      <c r="M485" s="285"/>
      <c r="N485" s="285"/>
      <c r="O485" s="285"/>
      <c r="P485" s="285"/>
      <c r="Q485" s="285"/>
      <c r="R485" s="285"/>
      <c r="S485" s="285"/>
      <c r="T485" s="285"/>
      <c r="U485" s="285"/>
      <c r="V485" s="285"/>
      <c r="W485" s="285"/>
      <c r="X485" s="285"/>
      <c r="Y485" s="285"/>
      <c r="Z485" s="285"/>
      <c r="AA485" s="285"/>
      <c r="AB485" s="285"/>
      <c r="AC485" s="285"/>
      <c r="AD485" s="285"/>
      <c r="AE485" s="285"/>
      <c r="AF485" s="285"/>
      <c r="AG485" s="269"/>
      <c r="AH485" s="269"/>
      <c r="AI485" s="269"/>
      <c r="AJ485" s="269"/>
      <c r="AK485" s="269"/>
      <c r="AL485" s="269"/>
      <c r="AM485" s="285"/>
      <c r="AN485" s="285"/>
      <c r="AO485" s="285"/>
      <c r="AP485" s="285"/>
      <c r="AQ485" s="285"/>
      <c r="AR485" s="285"/>
      <c r="AS485" s="276"/>
      <c r="AT485" s="276"/>
      <c r="AU485" s="276"/>
      <c r="AV485" s="276"/>
      <c r="AW485" s="276"/>
      <c r="AX485" s="232"/>
      <c r="AY485" s="232"/>
      <c r="AZ485" s="232"/>
      <c r="BA485" s="232"/>
      <c r="BB485" s="232"/>
      <c r="BC485" s="232"/>
      <c r="BD485" s="232"/>
      <c r="BE485" s="232"/>
      <c r="BF485" s="232"/>
      <c r="BG485" s="232"/>
      <c r="BH485" s="232"/>
    </row>
    <row r="486" spans="6:60" x14ac:dyDescent="0.15">
      <c r="F486" s="269"/>
      <c r="G486" s="271"/>
      <c r="H486" s="273"/>
      <c r="I486" s="273"/>
      <c r="J486" s="273"/>
      <c r="K486" s="273"/>
      <c r="L486" s="285"/>
      <c r="M486" s="285"/>
      <c r="N486" s="285"/>
      <c r="O486" s="285"/>
      <c r="P486" s="285"/>
      <c r="Q486" s="285"/>
      <c r="R486" s="285"/>
      <c r="S486" s="285"/>
      <c r="T486" s="285"/>
      <c r="U486" s="285"/>
      <c r="V486" s="285"/>
      <c r="W486" s="285"/>
      <c r="X486" s="285"/>
      <c r="Y486" s="285"/>
      <c r="Z486" s="285"/>
      <c r="AA486" s="285"/>
      <c r="AB486" s="285"/>
      <c r="AC486" s="285"/>
      <c r="AD486" s="285"/>
      <c r="AE486" s="285"/>
      <c r="AF486" s="285"/>
      <c r="AG486" s="269"/>
      <c r="AH486" s="269"/>
      <c r="AI486" s="269"/>
      <c r="AJ486" s="269"/>
      <c r="AK486" s="269"/>
      <c r="AL486" s="269"/>
      <c r="AM486" s="285"/>
      <c r="AN486" s="285"/>
      <c r="AO486" s="285"/>
      <c r="AP486" s="285"/>
      <c r="AQ486" s="285"/>
      <c r="AR486" s="285"/>
      <c r="AS486" s="276"/>
      <c r="AT486" s="276"/>
      <c r="AU486" s="276"/>
      <c r="AV486" s="276"/>
      <c r="AW486" s="276"/>
      <c r="AX486" s="232"/>
      <c r="AY486" s="232"/>
      <c r="AZ486" s="232"/>
      <c r="BA486" s="232"/>
      <c r="BB486" s="232"/>
      <c r="BC486" s="232"/>
      <c r="BD486" s="232"/>
      <c r="BE486" s="232"/>
      <c r="BF486" s="232"/>
      <c r="BG486" s="232"/>
      <c r="BH486" s="232"/>
    </row>
    <row r="487" spans="6:60" x14ac:dyDescent="0.15">
      <c r="F487" s="269"/>
      <c r="G487" s="271"/>
      <c r="H487" s="273"/>
      <c r="I487" s="273"/>
      <c r="J487" s="273"/>
      <c r="K487" s="273"/>
      <c r="L487" s="285"/>
      <c r="M487" s="285"/>
      <c r="N487" s="285"/>
      <c r="O487" s="285"/>
      <c r="P487" s="285"/>
      <c r="Q487" s="285"/>
      <c r="R487" s="285"/>
      <c r="S487" s="285"/>
      <c r="T487" s="285"/>
      <c r="U487" s="285"/>
      <c r="V487" s="285"/>
      <c r="W487" s="285"/>
      <c r="X487" s="285"/>
      <c r="Y487" s="285"/>
      <c r="Z487" s="285"/>
      <c r="AA487" s="285"/>
      <c r="AB487" s="285"/>
      <c r="AC487" s="285"/>
      <c r="AD487" s="285"/>
      <c r="AE487" s="285"/>
      <c r="AF487" s="285"/>
      <c r="AG487" s="269"/>
      <c r="AH487" s="269"/>
      <c r="AI487" s="269"/>
      <c r="AJ487" s="269"/>
      <c r="AK487" s="269"/>
      <c r="AL487" s="269"/>
      <c r="AM487" s="285"/>
      <c r="AN487" s="285"/>
      <c r="AO487" s="285"/>
      <c r="AP487" s="285"/>
      <c r="AQ487" s="285"/>
      <c r="AR487" s="285"/>
      <c r="AS487" s="276"/>
      <c r="AT487" s="276"/>
      <c r="AU487" s="276"/>
      <c r="AV487" s="276"/>
      <c r="AW487" s="276"/>
      <c r="AX487" s="232"/>
      <c r="AY487" s="232"/>
      <c r="AZ487" s="232"/>
      <c r="BA487" s="232"/>
      <c r="BB487" s="232"/>
      <c r="BC487" s="232"/>
      <c r="BD487" s="232"/>
      <c r="BE487" s="232"/>
      <c r="BF487" s="232"/>
      <c r="BG487" s="232"/>
      <c r="BH487" s="232"/>
    </row>
    <row r="488" spans="6:60" x14ac:dyDescent="0.15">
      <c r="F488" s="269"/>
      <c r="G488" s="271"/>
      <c r="H488" s="273"/>
      <c r="I488" s="273"/>
      <c r="J488" s="273"/>
      <c r="K488" s="273"/>
      <c r="L488" s="285"/>
      <c r="M488" s="285"/>
      <c r="N488" s="285"/>
      <c r="O488" s="285"/>
      <c r="P488" s="285"/>
      <c r="Q488" s="285"/>
      <c r="R488" s="285"/>
      <c r="S488" s="285"/>
      <c r="T488" s="285"/>
      <c r="U488" s="285"/>
      <c r="V488" s="285"/>
      <c r="W488" s="285"/>
      <c r="X488" s="285"/>
      <c r="Y488" s="285"/>
      <c r="Z488" s="285"/>
      <c r="AA488" s="285"/>
      <c r="AB488" s="285"/>
      <c r="AC488" s="285"/>
      <c r="AD488" s="285"/>
      <c r="AE488" s="285"/>
      <c r="AF488" s="285"/>
      <c r="AG488" s="269"/>
      <c r="AH488" s="269"/>
      <c r="AI488" s="269"/>
      <c r="AJ488" s="269"/>
      <c r="AK488" s="269"/>
      <c r="AL488" s="269"/>
      <c r="AM488" s="285"/>
      <c r="AN488" s="285"/>
      <c r="AO488" s="285"/>
      <c r="AP488" s="285"/>
      <c r="AQ488" s="285"/>
      <c r="AR488" s="285"/>
      <c r="AS488" s="276"/>
      <c r="AT488" s="276"/>
      <c r="AU488" s="276"/>
      <c r="AV488" s="276"/>
      <c r="AW488" s="276"/>
      <c r="AX488" s="232"/>
      <c r="AY488" s="232"/>
      <c r="AZ488" s="232"/>
      <c r="BA488" s="232"/>
      <c r="BB488" s="232"/>
      <c r="BC488" s="232"/>
      <c r="BD488" s="232"/>
      <c r="BE488" s="232"/>
      <c r="BF488" s="232"/>
      <c r="BG488" s="232"/>
    </row>
    <row r="489" spans="6:60" x14ac:dyDescent="0.15">
      <c r="F489" s="269"/>
      <c r="G489" s="271"/>
      <c r="H489" s="273"/>
      <c r="I489" s="273"/>
      <c r="J489" s="273"/>
      <c r="K489" s="273"/>
      <c r="L489" s="285"/>
      <c r="M489" s="285"/>
      <c r="N489" s="285"/>
      <c r="O489" s="285"/>
      <c r="P489" s="285"/>
      <c r="Q489" s="285"/>
      <c r="R489" s="285"/>
      <c r="S489" s="285"/>
      <c r="T489" s="285"/>
      <c r="U489" s="285"/>
      <c r="V489" s="285"/>
      <c r="W489" s="285"/>
      <c r="X489" s="285"/>
      <c r="Y489" s="285"/>
      <c r="Z489" s="285"/>
      <c r="AA489" s="285"/>
      <c r="AB489" s="285"/>
      <c r="AC489" s="285"/>
      <c r="AD489" s="285"/>
      <c r="AE489" s="285"/>
      <c r="AF489" s="285"/>
      <c r="AG489" s="269"/>
      <c r="AH489" s="269"/>
      <c r="AI489" s="269"/>
      <c r="AJ489" s="269"/>
      <c r="AK489" s="269"/>
      <c r="AL489" s="269"/>
      <c r="AM489" s="285"/>
      <c r="AN489" s="285"/>
      <c r="AO489" s="285"/>
      <c r="AP489" s="285"/>
      <c r="AQ489" s="285"/>
      <c r="AR489" s="285"/>
      <c r="AS489" s="276"/>
      <c r="AT489" s="276"/>
      <c r="AU489" s="276"/>
      <c r="AV489" s="276"/>
      <c r="AW489" s="276"/>
      <c r="AX489" s="232"/>
      <c r="AY489" s="232"/>
      <c r="AZ489" s="232"/>
      <c r="BA489" s="232"/>
      <c r="BB489" s="232"/>
      <c r="BC489" s="232"/>
      <c r="BD489" s="232"/>
      <c r="BE489" s="232"/>
      <c r="BF489" s="232"/>
      <c r="BG489" s="232"/>
    </row>
    <row r="490" spans="6:60" x14ac:dyDescent="0.15">
      <c r="F490" s="269"/>
      <c r="G490" s="271"/>
      <c r="H490" s="273"/>
      <c r="I490" s="273"/>
      <c r="J490" s="273"/>
      <c r="K490" s="273"/>
      <c r="L490" s="285"/>
      <c r="M490" s="285"/>
      <c r="N490" s="285"/>
      <c r="O490" s="285"/>
      <c r="P490" s="285"/>
      <c r="Q490" s="285"/>
      <c r="R490" s="285"/>
      <c r="S490" s="285"/>
      <c r="T490" s="285"/>
      <c r="U490" s="285"/>
      <c r="V490" s="285"/>
      <c r="W490" s="285"/>
      <c r="X490" s="285"/>
      <c r="Y490" s="285"/>
      <c r="Z490" s="285"/>
      <c r="AA490" s="285"/>
      <c r="AB490" s="285"/>
      <c r="AC490" s="285"/>
      <c r="AD490" s="285"/>
      <c r="AE490" s="285"/>
      <c r="AF490" s="285"/>
      <c r="AG490" s="269"/>
      <c r="AH490" s="269"/>
      <c r="AI490" s="269"/>
      <c r="AJ490" s="269"/>
      <c r="AK490" s="269"/>
      <c r="AL490" s="269"/>
      <c r="AM490" s="285"/>
      <c r="AN490" s="285"/>
      <c r="AO490" s="285"/>
      <c r="AP490" s="285"/>
      <c r="AQ490" s="285"/>
      <c r="AR490" s="285"/>
      <c r="AS490" s="276"/>
      <c r="AT490" s="276"/>
      <c r="AU490" s="276"/>
      <c r="AV490" s="276"/>
      <c r="AW490" s="276"/>
      <c r="AX490" s="232"/>
      <c r="AY490" s="232"/>
      <c r="AZ490" s="232"/>
      <c r="BA490" s="232"/>
      <c r="BB490" s="232"/>
      <c r="BC490" s="232"/>
      <c r="BD490" s="232"/>
      <c r="BE490" s="232"/>
      <c r="BF490" s="232"/>
      <c r="BG490" s="232"/>
    </row>
    <row r="491" spans="6:60" x14ac:dyDescent="0.15">
      <c r="F491" s="269"/>
      <c r="G491" s="271"/>
      <c r="H491" s="273"/>
      <c r="I491" s="273"/>
      <c r="J491" s="273"/>
      <c r="K491" s="273"/>
      <c r="L491" s="285"/>
      <c r="M491" s="285"/>
      <c r="N491" s="285"/>
      <c r="O491" s="285"/>
      <c r="P491" s="285"/>
      <c r="Q491" s="285"/>
      <c r="R491" s="285"/>
      <c r="S491" s="285"/>
      <c r="T491" s="285"/>
      <c r="U491" s="285"/>
      <c r="V491" s="285"/>
      <c r="W491" s="285"/>
      <c r="X491" s="285"/>
      <c r="Y491" s="285"/>
      <c r="Z491" s="285"/>
      <c r="AA491" s="285"/>
      <c r="AB491" s="285"/>
      <c r="AC491" s="285"/>
      <c r="AD491" s="285"/>
      <c r="AE491" s="285"/>
      <c r="AF491" s="285"/>
      <c r="AG491" s="269"/>
      <c r="AH491" s="269"/>
      <c r="AI491" s="269"/>
      <c r="AJ491" s="269"/>
      <c r="AK491" s="269"/>
      <c r="AL491" s="269"/>
      <c r="AM491" s="285"/>
      <c r="AN491" s="285"/>
      <c r="AO491" s="285"/>
      <c r="AP491" s="285"/>
      <c r="AQ491" s="285"/>
      <c r="AR491" s="285"/>
      <c r="AS491" s="276"/>
      <c r="AT491" s="276"/>
      <c r="AU491" s="276"/>
      <c r="AV491" s="276"/>
      <c r="AW491" s="276"/>
      <c r="AX491" s="232"/>
      <c r="AY491" s="232"/>
      <c r="AZ491" s="232"/>
      <c r="BA491" s="232"/>
      <c r="BB491" s="232"/>
      <c r="BC491" s="232"/>
      <c r="BD491" s="232"/>
      <c r="BE491" s="232"/>
      <c r="BF491" s="232"/>
      <c r="BG491" s="232"/>
    </row>
    <row r="492" spans="6:60" x14ac:dyDescent="0.15">
      <c r="F492" s="269"/>
      <c r="G492" s="271"/>
      <c r="H492" s="273"/>
      <c r="I492" s="273"/>
      <c r="J492" s="273"/>
      <c r="K492" s="273"/>
      <c r="L492" s="285"/>
      <c r="M492" s="285"/>
      <c r="N492" s="285"/>
      <c r="O492" s="285"/>
      <c r="P492" s="285"/>
      <c r="Q492" s="285"/>
      <c r="R492" s="285"/>
      <c r="S492" s="285"/>
      <c r="T492" s="285"/>
      <c r="U492" s="285"/>
      <c r="V492" s="285"/>
      <c r="W492" s="285"/>
      <c r="X492" s="285"/>
      <c r="Y492" s="285"/>
      <c r="Z492" s="285"/>
      <c r="AA492" s="285"/>
      <c r="AB492" s="285"/>
      <c r="AC492" s="285"/>
      <c r="AD492" s="285"/>
      <c r="AE492" s="285"/>
      <c r="AF492" s="285"/>
      <c r="AG492" s="269"/>
      <c r="AH492" s="269"/>
      <c r="AI492" s="269"/>
      <c r="AJ492" s="269"/>
      <c r="AK492" s="269"/>
      <c r="AL492" s="269"/>
      <c r="AM492" s="285"/>
      <c r="AN492" s="285"/>
      <c r="AO492" s="285"/>
      <c r="AP492" s="285"/>
      <c r="AQ492" s="285"/>
      <c r="AR492" s="285"/>
      <c r="AS492" s="276"/>
      <c r="AT492" s="276"/>
      <c r="AU492" s="276"/>
      <c r="AV492" s="276"/>
      <c r="AW492" s="276"/>
      <c r="AX492" s="232"/>
      <c r="AY492" s="232"/>
      <c r="AZ492" s="232"/>
      <c r="BA492" s="232"/>
      <c r="BB492" s="232"/>
      <c r="BC492" s="232"/>
      <c r="BD492" s="232"/>
      <c r="BE492" s="232"/>
      <c r="BF492" s="232"/>
      <c r="BG492" s="232"/>
    </row>
    <row r="493" spans="6:60" x14ac:dyDescent="0.15">
      <c r="F493" s="269"/>
      <c r="G493" s="271"/>
      <c r="H493" s="273"/>
      <c r="I493" s="273"/>
      <c r="J493" s="273"/>
      <c r="K493" s="273"/>
      <c r="L493" s="285"/>
      <c r="M493" s="285"/>
      <c r="N493" s="285"/>
      <c r="O493" s="285"/>
      <c r="P493" s="285"/>
      <c r="Q493" s="285"/>
      <c r="R493" s="285"/>
      <c r="S493" s="285"/>
      <c r="T493" s="285"/>
      <c r="U493" s="285"/>
      <c r="V493" s="285"/>
      <c r="W493" s="285"/>
      <c r="X493" s="285"/>
      <c r="Y493" s="285"/>
      <c r="Z493" s="285"/>
      <c r="AA493" s="285"/>
      <c r="AB493" s="285"/>
      <c r="AC493" s="285"/>
      <c r="AD493" s="285"/>
      <c r="AE493" s="285"/>
      <c r="AF493" s="285"/>
      <c r="AG493" s="269"/>
      <c r="AH493" s="269"/>
      <c r="AI493" s="269"/>
      <c r="AJ493" s="269"/>
      <c r="AK493" s="269"/>
      <c r="AL493" s="269"/>
      <c r="AM493" s="285"/>
      <c r="AN493" s="285"/>
      <c r="AO493" s="285"/>
      <c r="AP493" s="285"/>
      <c r="AQ493" s="285"/>
      <c r="AR493" s="285"/>
      <c r="AS493" s="276"/>
      <c r="AT493" s="276"/>
      <c r="AU493" s="276"/>
      <c r="AV493" s="276"/>
      <c r="AW493" s="276"/>
      <c r="AX493" s="232"/>
      <c r="AY493" s="232"/>
      <c r="AZ493" s="232"/>
      <c r="BA493" s="232"/>
      <c r="BB493" s="232"/>
      <c r="BC493" s="232"/>
      <c r="BD493" s="232"/>
      <c r="BE493" s="232"/>
      <c r="BF493" s="232"/>
      <c r="BG493" s="232"/>
    </row>
    <row r="494" spans="6:60" x14ac:dyDescent="0.15">
      <c r="F494" s="269"/>
      <c r="G494" s="271"/>
      <c r="H494" s="273"/>
      <c r="I494" s="273"/>
      <c r="J494" s="273"/>
      <c r="K494" s="273"/>
      <c r="L494" s="285"/>
      <c r="M494" s="285"/>
      <c r="N494" s="285"/>
      <c r="O494" s="285"/>
      <c r="P494" s="285"/>
      <c r="Q494" s="285"/>
      <c r="R494" s="285"/>
      <c r="S494" s="285"/>
      <c r="T494" s="285"/>
      <c r="U494" s="285"/>
      <c r="V494" s="285"/>
      <c r="W494" s="285"/>
      <c r="X494" s="285"/>
      <c r="Y494" s="285"/>
      <c r="Z494" s="285"/>
      <c r="AA494" s="285"/>
      <c r="AB494" s="285"/>
      <c r="AC494" s="285"/>
      <c r="AD494" s="285"/>
      <c r="AE494" s="285"/>
      <c r="AF494" s="285"/>
      <c r="AG494" s="269"/>
      <c r="AH494" s="269"/>
      <c r="AI494" s="269"/>
      <c r="AJ494" s="269"/>
      <c r="AK494" s="269"/>
      <c r="AL494" s="269"/>
      <c r="AM494" s="285"/>
      <c r="AN494" s="285"/>
      <c r="AO494" s="285"/>
      <c r="AP494" s="285"/>
      <c r="AQ494" s="285"/>
      <c r="AR494" s="285"/>
      <c r="AS494" s="276"/>
      <c r="AT494" s="276"/>
      <c r="AU494" s="276"/>
      <c r="AV494" s="276"/>
      <c r="AW494" s="276"/>
      <c r="AX494" s="232"/>
      <c r="AY494" s="232"/>
      <c r="AZ494" s="232"/>
      <c r="BA494" s="232"/>
      <c r="BB494" s="232"/>
      <c r="BC494" s="232"/>
      <c r="BD494" s="232"/>
      <c r="BE494" s="232"/>
      <c r="BF494" s="232"/>
      <c r="BG494" s="232"/>
    </row>
    <row r="495" spans="6:60" x14ac:dyDescent="0.15">
      <c r="F495" s="269"/>
      <c r="G495" s="271"/>
      <c r="H495" s="273"/>
      <c r="I495" s="273"/>
      <c r="J495" s="273"/>
      <c r="K495" s="273"/>
      <c r="L495" s="285"/>
      <c r="M495" s="285"/>
      <c r="N495" s="285"/>
      <c r="O495" s="285"/>
      <c r="P495" s="285"/>
      <c r="Q495" s="285"/>
      <c r="R495" s="285"/>
      <c r="S495" s="285"/>
      <c r="T495" s="285"/>
      <c r="U495" s="285"/>
      <c r="V495" s="285"/>
      <c r="W495" s="285"/>
      <c r="X495" s="285"/>
      <c r="Y495" s="285"/>
      <c r="Z495" s="285"/>
      <c r="AA495" s="285"/>
      <c r="AB495" s="285"/>
      <c r="AC495" s="285"/>
      <c r="AD495" s="285"/>
      <c r="AE495" s="285"/>
      <c r="AF495" s="285"/>
      <c r="AG495" s="269"/>
      <c r="AH495" s="269"/>
      <c r="AI495" s="269"/>
      <c r="AJ495" s="269"/>
      <c r="AK495" s="269"/>
      <c r="AL495" s="269"/>
      <c r="AM495" s="285"/>
      <c r="AN495" s="285"/>
      <c r="AO495" s="285"/>
      <c r="AP495" s="285"/>
      <c r="AQ495" s="285"/>
      <c r="AR495" s="285"/>
      <c r="AS495" s="276"/>
      <c r="AT495" s="276"/>
      <c r="AU495" s="276"/>
      <c r="AV495" s="276"/>
      <c r="AW495" s="276"/>
      <c r="AX495" s="232"/>
      <c r="AY495" s="232"/>
      <c r="AZ495" s="232"/>
      <c r="BA495" s="232"/>
      <c r="BB495" s="232"/>
      <c r="BC495" s="232"/>
      <c r="BD495" s="232"/>
      <c r="BE495" s="232"/>
      <c r="BF495" s="232"/>
      <c r="BG495" s="232"/>
    </row>
    <row r="496" spans="6:60" x14ac:dyDescent="0.15">
      <c r="F496" s="269"/>
      <c r="G496" s="271"/>
      <c r="H496" s="273"/>
      <c r="I496" s="273"/>
      <c r="J496" s="273"/>
      <c r="K496" s="273"/>
      <c r="L496" s="285"/>
      <c r="M496" s="285"/>
      <c r="N496" s="285"/>
      <c r="O496" s="285"/>
      <c r="P496" s="285"/>
      <c r="Q496" s="285"/>
      <c r="R496" s="285"/>
      <c r="S496" s="285"/>
      <c r="T496" s="285"/>
      <c r="U496" s="285"/>
      <c r="V496" s="285"/>
      <c r="W496" s="285"/>
      <c r="X496" s="285"/>
      <c r="Y496" s="285"/>
      <c r="Z496" s="285"/>
      <c r="AA496" s="285"/>
      <c r="AB496" s="285"/>
      <c r="AC496" s="285"/>
      <c r="AD496" s="285"/>
      <c r="AE496" s="285"/>
      <c r="AF496" s="285"/>
      <c r="AG496" s="269"/>
      <c r="AH496" s="269"/>
      <c r="AI496" s="269"/>
      <c r="AJ496" s="269"/>
      <c r="AK496" s="269"/>
      <c r="AL496" s="269"/>
      <c r="AM496" s="285"/>
      <c r="AN496" s="285"/>
      <c r="AO496" s="285"/>
      <c r="AP496" s="285"/>
      <c r="AQ496" s="285"/>
      <c r="AR496" s="285"/>
      <c r="AS496" s="276"/>
      <c r="AT496" s="276"/>
      <c r="AU496" s="276"/>
      <c r="AV496" s="276"/>
      <c r="AW496" s="276"/>
      <c r="AX496" s="232"/>
      <c r="AY496" s="232"/>
      <c r="AZ496" s="232"/>
      <c r="BA496" s="232"/>
      <c r="BB496" s="232"/>
      <c r="BC496" s="232"/>
      <c r="BD496" s="232"/>
      <c r="BE496" s="232"/>
      <c r="BF496" s="232"/>
      <c r="BG496" s="232"/>
    </row>
    <row r="497" spans="6:59" x14ac:dyDescent="0.15">
      <c r="F497" s="269"/>
      <c r="G497" s="271"/>
      <c r="H497" s="273"/>
      <c r="I497" s="273"/>
      <c r="J497" s="273"/>
      <c r="K497" s="273"/>
      <c r="L497" s="285"/>
      <c r="M497" s="285"/>
      <c r="N497" s="285"/>
      <c r="O497" s="285"/>
      <c r="P497" s="285"/>
      <c r="Q497" s="285"/>
      <c r="R497" s="285"/>
      <c r="S497" s="285"/>
      <c r="T497" s="285"/>
      <c r="U497" s="285"/>
      <c r="V497" s="285"/>
      <c r="W497" s="285"/>
      <c r="X497" s="285"/>
      <c r="Y497" s="285"/>
      <c r="Z497" s="285"/>
      <c r="AA497" s="285"/>
      <c r="AB497" s="285"/>
      <c r="AC497" s="285"/>
      <c r="AD497" s="285"/>
      <c r="AE497" s="285"/>
      <c r="AF497" s="285"/>
      <c r="AG497" s="269"/>
      <c r="AH497" s="269"/>
      <c r="AI497" s="269"/>
      <c r="AJ497" s="269"/>
      <c r="AK497" s="269"/>
      <c r="AL497" s="269"/>
      <c r="AM497" s="285"/>
      <c r="AN497" s="285"/>
      <c r="AO497" s="285"/>
      <c r="AP497" s="285"/>
      <c r="AQ497" s="285"/>
      <c r="AR497" s="285"/>
      <c r="AS497" s="276"/>
      <c r="AT497" s="276"/>
      <c r="AU497" s="276"/>
      <c r="AV497" s="276"/>
      <c r="AW497" s="276"/>
      <c r="AX497" s="232"/>
      <c r="AY497" s="232"/>
      <c r="AZ497" s="232"/>
      <c r="BA497" s="232"/>
      <c r="BB497" s="232"/>
      <c r="BC497" s="232"/>
      <c r="BD497" s="232"/>
      <c r="BE497" s="232"/>
      <c r="BF497" s="232"/>
      <c r="BG497" s="232"/>
    </row>
    <row r="498" spans="6:59" x14ac:dyDescent="0.15">
      <c r="F498" s="269"/>
      <c r="G498" s="271"/>
      <c r="H498" s="273"/>
      <c r="I498" s="273"/>
      <c r="J498" s="273"/>
      <c r="K498" s="273"/>
      <c r="L498" s="285"/>
      <c r="M498" s="285"/>
      <c r="N498" s="285"/>
      <c r="O498" s="285"/>
      <c r="P498" s="285"/>
      <c r="Q498" s="285"/>
      <c r="R498" s="285"/>
      <c r="S498" s="285"/>
      <c r="T498" s="285"/>
      <c r="U498" s="285"/>
      <c r="V498" s="285"/>
      <c r="W498" s="285"/>
      <c r="X498" s="285"/>
      <c r="Y498" s="285"/>
      <c r="Z498" s="285"/>
      <c r="AA498" s="285"/>
      <c r="AB498" s="285"/>
      <c r="AC498" s="285"/>
      <c r="AD498" s="285"/>
      <c r="AE498" s="285"/>
      <c r="AF498" s="285"/>
      <c r="AG498" s="269"/>
      <c r="AH498" s="269"/>
      <c r="AI498" s="269"/>
      <c r="AJ498" s="269"/>
      <c r="AK498" s="269"/>
      <c r="AL498" s="269"/>
      <c r="AM498" s="285"/>
      <c r="AN498" s="285"/>
      <c r="AO498" s="285"/>
      <c r="AP498" s="285"/>
      <c r="AQ498" s="285"/>
      <c r="AR498" s="285"/>
      <c r="AS498" s="276"/>
      <c r="AT498" s="276"/>
      <c r="AU498" s="276"/>
      <c r="AV498" s="276"/>
      <c r="AW498" s="276"/>
      <c r="AX498" s="232"/>
      <c r="AY498" s="232"/>
      <c r="AZ498" s="232"/>
      <c r="BA498" s="232"/>
      <c r="BB498" s="232"/>
      <c r="BC498" s="232"/>
      <c r="BD498" s="232"/>
      <c r="BE498" s="232"/>
      <c r="BF498" s="232"/>
      <c r="BG498" s="232"/>
    </row>
    <row r="499" spans="6:59" x14ac:dyDescent="0.15">
      <c r="F499" s="269"/>
      <c r="G499" s="271"/>
      <c r="H499" s="273"/>
      <c r="I499" s="273"/>
      <c r="J499" s="273"/>
      <c r="K499" s="273"/>
      <c r="L499" s="285"/>
      <c r="M499" s="285"/>
      <c r="N499" s="285"/>
      <c r="O499" s="285"/>
      <c r="P499" s="285"/>
      <c r="Q499" s="285"/>
      <c r="R499" s="285"/>
      <c r="S499" s="285"/>
      <c r="T499" s="285"/>
      <c r="U499" s="285"/>
      <c r="V499" s="285"/>
      <c r="W499" s="285"/>
      <c r="X499" s="285"/>
      <c r="Y499" s="285"/>
      <c r="Z499" s="285"/>
      <c r="AA499" s="285"/>
      <c r="AB499" s="285"/>
      <c r="AC499" s="285"/>
      <c r="AD499" s="285"/>
      <c r="AE499" s="285"/>
      <c r="AF499" s="285"/>
      <c r="AG499" s="269"/>
      <c r="AH499" s="269"/>
      <c r="AI499" s="269"/>
      <c r="AJ499" s="269"/>
      <c r="AK499" s="269"/>
      <c r="AL499" s="269"/>
      <c r="AM499" s="285"/>
      <c r="AN499" s="285"/>
      <c r="AO499" s="285"/>
      <c r="AP499" s="285"/>
      <c r="AQ499" s="285"/>
      <c r="AR499" s="285"/>
      <c r="AS499" s="276"/>
      <c r="AT499" s="276"/>
      <c r="AU499" s="276"/>
      <c r="AV499" s="276"/>
      <c r="AW499" s="276"/>
      <c r="AX499" s="232"/>
      <c r="AY499" s="232"/>
      <c r="AZ499" s="232"/>
      <c r="BA499" s="232"/>
      <c r="BB499" s="232"/>
      <c r="BC499" s="232"/>
      <c r="BD499" s="232"/>
      <c r="BE499" s="232"/>
      <c r="BF499" s="232"/>
      <c r="BG499" s="232"/>
    </row>
    <row r="500" spans="6:59" x14ac:dyDescent="0.15">
      <c r="F500" s="269"/>
      <c r="G500" s="271"/>
      <c r="H500" s="273"/>
      <c r="I500" s="273"/>
      <c r="J500" s="273"/>
      <c r="K500" s="273"/>
      <c r="L500" s="285"/>
      <c r="M500" s="285"/>
      <c r="N500" s="285"/>
      <c r="O500" s="285"/>
      <c r="P500" s="285"/>
      <c r="Q500" s="285"/>
      <c r="R500" s="285"/>
      <c r="S500" s="285"/>
      <c r="T500" s="285"/>
      <c r="U500" s="285"/>
      <c r="V500" s="285"/>
      <c r="W500" s="285"/>
      <c r="X500" s="285"/>
      <c r="Y500" s="285"/>
      <c r="Z500" s="285"/>
      <c r="AA500" s="285"/>
      <c r="AB500" s="285"/>
      <c r="AC500" s="285"/>
      <c r="AD500" s="285"/>
      <c r="AE500" s="285"/>
      <c r="AF500" s="285"/>
      <c r="AG500" s="269"/>
      <c r="AH500" s="269"/>
      <c r="AI500" s="269"/>
      <c r="AJ500" s="269"/>
      <c r="AK500" s="269"/>
      <c r="AL500" s="269"/>
      <c r="AM500" s="285"/>
      <c r="AN500" s="285"/>
      <c r="AO500" s="285"/>
      <c r="AP500" s="285"/>
      <c r="AQ500" s="285"/>
      <c r="AR500" s="285"/>
      <c r="AS500" s="276"/>
      <c r="AT500" s="276"/>
      <c r="AU500" s="276"/>
      <c r="AV500" s="276"/>
      <c r="AW500" s="276"/>
      <c r="AX500" s="232"/>
      <c r="AY500" s="232"/>
      <c r="AZ500" s="232"/>
      <c r="BA500" s="232"/>
      <c r="BB500" s="232"/>
      <c r="BC500" s="232"/>
      <c r="BD500" s="232"/>
      <c r="BE500" s="232"/>
      <c r="BF500" s="232"/>
      <c r="BG500" s="232"/>
    </row>
    <row r="501" spans="6:59" x14ac:dyDescent="0.15">
      <c r="F501" s="269"/>
      <c r="G501" s="271"/>
      <c r="H501" s="273"/>
      <c r="I501" s="273"/>
      <c r="J501" s="273"/>
      <c r="K501" s="273"/>
      <c r="L501" s="285"/>
      <c r="M501" s="285"/>
      <c r="N501" s="285"/>
      <c r="O501" s="285"/>
      <c r="P501" s="285"/>
      <c r="Q501" s="285"/>
      <c r="R501" s="285"/>
      <c r="S501" s="285"/>
      <c r="T501" s="285"/>
      <c r="U501" s="285"/>
      <c r="V501" s="285"/>
      <c r="W501" s="285"/>
      <c r="X501" s="285"/>
      <c r="Y501" s="285"/>
      <c r="Z501" s="285"/>
      <c r="AA501" s="285"/>
      <c r="AB501" s="285"/>
      <c r="AC501" s="285"/>
      <c r="AD501" s="285"/>
      <c r="AE501" s="285"/>
      <c r="AF501" s="285"/>
      <c r="AG501" s="269"/>
      <c r="AH501" s="269"/>
      <c r="AI501" s="269"/>
      <c r="AJ501" s="269"/>
      <c r="AK501" s="269"/>
      <c r="AL501" s="269"/>
      <c r="AM501" s="285"/>
      <c r="AN501" s="285"/>
      <c r="AO501" s="285"/>
      <c r="AP501" s="285"/>
      <c r="AQ501" s="285"/>
      <c r="AR501" s="285"/>
      <c r="AS501" s="276"/>
      <c r="AT501" s="276"/>
      <c r="AU501" s="276"/>
      <c r="AV501" s="276"/>
      <c r="AW501" s="276"/>
      <c r="AX501" s="232"/>
      <c r="AY501" s="232"/>
      <c r="AZ501" s="232"/>
      <c r="BA501" s="232"/>
      <c r="BB501" s="232"/>
      <c r="BC501" s="232"/>
      <c r="BD501" s="232"/>
      <c r="BE501" s="232"/>
      <c r="BF501" s="232"/>
      <c r="BG501" s="232"/>
    </row>
    <row r="502" spans="6:59" x14ac:dyDescent="0.15">
      <c r="F502" s="269"/>
      <c r="G502" s="271"/>
      <c r="H502" s="273"/>
      <c r="I502" s="273"/>
      <c r="J502" s="273"/>
      <c r="K502" s="273"/>
      <c r="L502" s="285"/>
      <c r="M502" s="285"/>
      <c r="N502" s="285"/>
      <c r="O502" s="285"/>
      <c r="P502" s="285"/>
      <c r="Q502" s="285"/>
      <c r="R502" s="285"/>
      <c r="S502" s="285"/>
      <c r="T502" s="285"/>
      <c r="U502" s="285"/>
      <c r="V502" s="285"/>
      <c r="W502" s="285"/>
      <c r="X502" s="285"/>
      <c r="Y502" s="285"/>
      <c r="Z502" s="285"/>
      <c r="AA502" s="285"/>
      <c r="AB502" s="285"/>
      <c r="AC502" s="285"/>
      <c r="AD502" s="285"/>
      <c r="AE502" s="285"/>
      <c r="AF502" s="285"/>
      <c r="AG502" s="269"/>
      <c r="AH502" s="269"/>
      <c r="AI502" s="269"/>
      <c r="AJ502" s="269"/>
      <c r="AK502" s="269"/>
      <c r="AL502" s="269"/>
      <c r="AM502" s="285"/>
      <c r="AN502" s="285"/>
      <c r="AO502" s="285"/>
      <c r="AP502" s="285"/>
      <c r="AQ502" s="285"/>
      <c r="AR502" s="285"/>
      <c r="AS502" s="276"/>
      <c r="AT502" s="276"/>
      <c r="AU502" s="276"/>
      <c r="AV502" s="276"/>
      <c r="AW502" s="276"/>
      <c r="AX502" s="232"/>
      <c r="AY502" s="232"/>
      <c r="AZ502" s="232"/>
      <c r="BA502" s="232"/>
      <c r="BB502" s="232"/>
      <c r="BC502" s="232"/>
      <c r="BD502" s="232"/>
      <c r="BE502" s="232"/>
      <c r="BF502" s="232"/>
      <c r="BG502" s="232"/>
    </row>
    <row r="503" spans="6:59" x14ac:dyDescent="0.15">
      <c r="F503" s="269"/>
      <c r="G503" s="271"/>
      <c r="H503" s="273"/>
      <c r="I503" s="273"/>
      <c r="J503" s="273"/>
      <c r="K503" s="273"/>
      <c r="L503" s="285"/>
      <c r="M503" s="285"/>
      <c r="N503" s="285"/>
      <c r="O503" s="285"/>
      <c r="P503" s="285"/>
      <c r="Q503" s="285"/>
      <c r="R503" s="285"/>
      <c r="S503" s="285"/>
      <c r="T503" s="285"/>
      <c r="U503" s="285"/>
      <c r="V503" s="285"/>
      <c r="W503" s="285"/>
      <c r="X503" s="285"/>
      <c r="Y503" s="285"/>
      <c r="Z503" s="285"/>
      <c r="AA503" s="285"/>
      <c r="AB503" s="285"/>
      <c r="AC503" s="285"/>
      <c r="AD503" s="285"/>
      <c r="AE503" s="285"/>
      <c r="AF503" s="285"/>
      <c r="AG503" s="269"/>
      <c r="AH503" s="269"/>
      <c r="AI503" s="269"/>
      <c r="AJ503" s="269"/>
      <c r="AK503" s="269"/>
      <c r="AL503" s="269"/>
      <c r="AM503" s="285"/>
      <c r="AN503" s="285"/>
      <c r="AO503" s="285"/>
      <c r="AP503" s="285"/>
      <c r="AQ503" s="285"/>
      <c r="AR503" s="285"/>
      <c r="AS503" s="276"/>
      <c r="AT503" s="276"/>
      <c r="AU503" s="276"/>
      <c r="AV503" s="276"/>
      <c r="AW503" s="276"/>
      <c r="AX503" s="232"/>
      <c r="AY503" s="232"/>
      <c r="AZ503" s="232"/>
      <c r="BA503" s="232"/>
      <c r="BB503" s="232"/>
      <c r="BC503" s="232"/>
      <c r="BD503" s="232"/>
      <c r="BE503" s="232"/>
      <c r="BF503" s="232"/>
      <c r="BG503" s="232"/>
    </row>
    <row r="504" spans="6:59" x14ac:dyDescent="0.15">
      <c r="F504" s="269"/>
      <c r="G504" s="271"/>
      <c r="H504" s="273"/>
      <c r="I504" s="273"/>
      <c r="J504" s="273"/>
      <c r="K504" s="273"/>
      <c r="L504" s="285"/>
      <c r="M504" s="285"/>
      <c r="N504" s="285"/>
      <c r="O504" s="285"/>
      <c r="P504" s="285"/>
      <c r="Q504" s="285"/>
      <c r="R504" s="285"/>
      <c r="S504" s="285"/>
      <c r="T504" s="285"/>
      <c r="U504" s="285"/>
      <c r="V504" s="285"/>
      <c r="W504" s="285"/>
      <c r="X504" s="285"/>
      <c r="Y504" s="285"/>
      <c r="Z504" s="285"/>
      <c r="AA504" s="285"/>
      <c r="AB504" s="285"/>
      <c r="AC504" s="285"/>
      <c r="AD504" s="285"/>
      <c r="AE504" s="285"/>
      <c r="AF504" s="285"/>
      <c r="AG504" s="269"/>
      <c r="AH504" s="269"/>
      <c r="AI504" s="269"/>
      <c r="AJ504" s="269"/>
      <c r="AK504" s="269"/>
      <c r="AL504" s="269"/>
      <c r="AM504" s="285"/>
      <c r="AN504" s="285"/>
      <c r="AO504" s="285"/>
      <c r="AP504" s="285"/>
      <c r="AQ504" s="285"/>
      <c r="AR504" s="285"/>
      <c r="AS504" s="276"/>
      <c r="AT504" s="276"/>
      <c r="AU504" s="276"/>
      <c r="AV504" s="276"/>
      <c r="AW504" s="276"/>
      <c r="AX504" s="232"/>
      <c r="AY504" s="232"/>
      <c r="AZ504" s="232"/>
      <c r="BA504" s="232"/>
      <c r="BB504" s="232"/>
      <c r="BC504" s="232"/>
      <c r="BD504" s="232"/>
      <c r="BE504" s="232"/>
      <c r="BF504" s="232"/>
      <c r="BG504" s="232"/>
    </row>
    <row r="505" spans="6:59" x14ac:dyDescent="0.15">
      <c r="F505" s="269"/>
      <c r="G505" s="271"/>
      <c r="H505" s="273"/>
      <c r="I505" s="273"/>
      <c r="J505" s="273"/>
      <c r="K505" s="273"/>
      <c r="L505" s="285"/>
      <c r="M505" s="285"/>
      <c r="N505" s="285"/>
      <c r="O505" s="285"/>
      <c r="P505" s="285"/>
      <c r="Q505" s="285"/>
      <c r="R505" s="285"/>
      <c r="S505" s="285"/>
      <c r="T505" s="285"/>
      <c r="U505" s="285"/>
      <c r="V505" s="285"/>
      <c r="W505" s="285"/>
      <c r="X505" s="285"/>
      <c r="Y505" s="285"/>
      <c r="Z505" s="285"/>
      <c r="AA505" s="285"/>
      <c r="AB505" s="285"/>
      <c r="AC505" s="285"/>
      <c r="AD505" s="285"/>
      <c r="AE505" s="285"/>
      <c r="AF505" s="285"/>
      <c r="AG505" s="269"/>
      <c r="AH505" s="269"/>
      <c r="AI505" s="269"/>
      <c r="AJ505" s="269"/>
      <c r="AK505" s="269"/>
      <c r="AL505" s="269"/>
      <c r="AM505" s="285"/>
      <c r="AN505" s="285"/>
      <c r="AO505" s="285"/>
      <c r="AP505" s="285"/>
      <c r="AQ505" s="285"/>
      <c r="AR505" s="285"/>
      <c r="AS505" s="276"/>
      <c r="AT505" s="276"/>
      <c r="AU505" s="276"/>
      <c r="AV505" s="276"/>
      <c r="AW505" s="276"/>
      <c r="AX505" s="232"/>
      <c r="AY505" s="232"/>
      <c r="AZ505" s="232"/>
      <c r="BA505" s="232"/>
      <c r="BB505" s="232"/>
      <c r="BC505" s="232"/>
      <c r="BD505" s="232"/>
      <c r="BE505" s="232"/>
      <c r="BF505" s="232"/>
      <c r="BG505" s="232"/>
    </row>
    <row r="506" spans="6:59" x14ac:dyDescent="0.15">
      <c r="F506" s="269"/>
      <c r="G506" s="271"/>
      <c r="H506" s="273"/>
      <c r="I506" s="273"/>
      <c r="J506" s="273"/>
      <c r="K506" s="273"/>
      <c r="L506" s="285"/>
      <c r="M506" s="285"/>
      <c r="N506" s="285"/>
      <c r="O506" s="285"/>
      <c r="P506" s="285"/>
      <c r="Q506" s="285"/>
      <c r="R506" s="285"/>
      <c r="S506" s="285"/>
      <c r="T506" s="285"/>
      <c r="U506" s="285"/>
      <c r="V506" s="285"/>
      <c r="W506" s="285"/>
      <c r="X506" s="285"/>
      <c r="Y506" s="285"/>
      <c r="Z506" s="285"/>
      <c r="AA506" s="285"/>
      <c r="AB506" s="285"/>
      <c r="AC506" s="285"/>
      <c r="AD506" s="285"/>
      <c r="AE506" s="285"/>
      <c r="AF506" s="285"/>
      <c r="AG506" s="269"/>
      <c r="AH506" s="269"/>
      <c r="AI506" s="269"/>
      <c r="AJ506" s="269"/>
      <c r="AK506" s="269"/>
      <c r="AL506" s="269"/>
      <c r="AM506" s="285"/>
      <c r="AN506" s="285"/>
      <c r="AO506" s="285"/>
      <c r="AP506" s="285"/>
      <c r="AQ506" s="285"/>
      <c r="AR506" s="285"/>
      <c r="AS506" s="276"/>
      <c r="AT506" s="276"/>
      <c r="AU506" s="276"/>
      <c r="AV506" s="276"/>
      <c r="AW506" s="276"/>
      <c r="AX506" s="232"/>
      <c r="AY506" s="232"/>
      <c r="AZ506" s="232"/>
      <c r="BA506" s="232"/>
      <c r="BB506" s="232"/>
      <c r="BC506" s="232"/>
      <c r="BD506" s="232"/>
      <c r="BE506" s="232"/>
      <c r="BF506" s="232"/>
      <c r="BG506" s="232"/>
    </row>
    <row r="507" spans="6:59" x14ac:dyDescent="0.15">
      <c r="F507" s="269"/>
      <c r="G507" s="271"/>
      <c r="H507" s="273"/>
      <c r="I507" s="273"/>
      <c r="J507" s="273"/>
      <c r="K507" s="273"/>
      <c r="L507" s="285"/>
      <c r="M507" s="285"/>
      <c r="N507" s="285"/>
      <c r="O507" s="285"/>
      <c r="P507" s="285"/>
      <c r="Q507" s="285"/>
      <c r="R507" s="285"/>
      <c r="S507" s="285"/>
      <c r="T507" s="285"/>
      <c r="U507" s="285"/>
      <c r="V507" s="285"/>
      <c r="W507" s="285"/>
      <c r="X507" s="285"/>
      <c r="Y507" s="285"/>
      <c r="Z507" s="285"/>
      <c r="AA507" s="285"/>
      <c r="AB507" s="285"/>
      <c r="AC507" s="285"/>
      <c r="AD507" s="285"/>
      <c r="AE507" s="285"/>
      <c r="AF507" s="285"/>
      <c r="AG507" s="269"/>
      <c r="AH507" s="269"/>
      <c r="AI507" s="269"/>
      <c r="AJ507" s="269"/>
      <c r="AK507" s="269"/>
      <c r="AL507" s="269"/>
      <c r="AM507" s="285"/>
      <c r="AN507" s="285"/>
      <c r="AO507" s="285"/>
      <c r="AP507" s="285"/>
      <c r="AQ507" s="285"/>
      <c r="AR507" s="285"/>
      <c r="AS507" s="276"/>
      <c r="AT507" s="276"/>
      <c r="AU507" s="276"/>
      <c r="AV507" s="276"/>
      <c r="AW507" s="276"/>
      <c r="AX507" s="232"/>
      <c r="AY507" s="232"/>
      <c r="AZ507" s="232"/>
      <c r="BA507" s="232"/>
      <c r="BB507" s="232"/>
      <c r="BC507" s="232"/>
      <c r="BD507" s="232"/>
      <c r="BE507" s="232"/>
      <c r="BF507" s="232"/>
      <c r="BG507" s="232"/>
    </row>
    <row r="508" spans="6:59" x14ac:dyDescent="0.15">
      <c r="F508" s="269"/>
      <c r="G508" s="271"/>
      <c r="H508" s="273"/>
      <c r="I508" s="273"/>
      <c r="J508" s="273"/>
      <c r="K508" s="273"/>
      <c r="L508" s="285"/>
      <c r="M508" s="285"/>
      <c r="N508" s="285"/>
      <c r="O508" s="285"/>
      <c r="P508" s="285"/>
      <c r="Q508" s="285"/>
      <c r="R508" s="285"/>
      <c r="S508" s="285"/>
      <c r="T508" s="285"/>
      <c r="U508" s="285"/>
      <c r="V508" s="285"/>
      <c r="W508" s="285"/>
      <c r="X508" s="285"/>
      <c r="Y508" s="285"/>
      <c r="Z508" s="285"/>
      <c r="AA508" s="285"/>
      <c r="AB508" s="285"/>
      <c r="AC508" s="285"/>
      <c r="AD508" s="285"/>
      <c r="AE508" s="285"/>
      <c r="AF508" s="285"/>
      <c r="AG508" s="269"/>
      <c r="AH508" s="269"/>
      <c r="AI508" s="269"/>
      <c r="AJ508" s="269"/>
      <c r="AK508" s="269"/>
      <c r="AL508" s="269"/>
      <c r="AM508" s="285"/>
      <c r="AN508" s="285"/>
      <c r="AO508" s="285"/>
      <c r="AP508" s="285"/>
      <c r="AQ508" s="285"/>
      <c r="AR508" s="285"/>
      <c r="AS508" s="276"/>
      <c r="AT508" s="276"/>
      <c r="AU508" s="276"/>
      <c r="AV508" s="276"/>
      <c r="AW508" s="276"/>
      <c r="AX508" s="232"/>
      <c r="AY508" s="232"/>
      <c r="AZ508" s="232"/>
      <c r="BA508" s="232"/>
      <c r="BB508" s="232"/>
      <c r="BC508" s="232"/>
      <c r="BD508" s="232"/>
      <c r="BE508" s="232"/>
      <c r="BF508" s="232"/>
      <c r="BG508" s="232"/>
    </row>
    <row r="509" spans="6:59" x14ac:dyDescent="0.15">
      <c r="F509" s="269"/>
      <c r="G509" s="271"/>
      <c r="H509" s="273"/>
      <c r="I509" s="273"/>
      <c r="J509" s="273"/>
      <c r="K509" s="273"/>
      <c r="L509" s="285"/>
      <c r="M509" s="285"/>
      <c r="N509" s="285"/>
      <c r="O509" s="285"/>
      <c r="P509" s="285"/>
      <c r="Q509" s="285"/>
      <c r="R509" s="285"/>
      <c r="S509" s="285"/>
      <c r="T509" s="285"/>
      <c r="U509" s="285"/>
      <c r="V509" s="285"/>
      <c r="W509" s="285"/>
      <c r="X509" s="285"/>
      <c r="Y509" s="285"/>
      <c r="Z509" s="285"/>
      <c r="AA509" s="285"/>
      <c r="AB509" s="285"/>
      <c r="AC509" s="285"/>
      <c r="AD509" s="285"/>
      <c r="AE509" s="285"/>
      <c r="AF509" s="285"/>
      <c r="AG509" s="269"/>
      <c r="AH509" s="269"/>
      <c r="AI509" s="269"/>
      <c r="AJ509" s="269"/>
      <c r="AK509" s="269"/>
      <c r="AL509" s="269"/>
      <c r="AM509" s="285"/>
      <c r="AN509" s="285"/>
      <c r="AO509" s="285"/>
      <c r="AP509" s="285"/>
      <c r="AQ509" s="285"/>
      <c r="AR509" s="285"/>
      <c r="AS509" s="276"/>
      <c r="AT509" s="276"/>
      <c r="AU509" s="276"/>
      <c r="AV509" s="276"/>
      <c r="AW509" s="276"/>
      <c r="AX509" s="232"/>
      <c r="AY509" s="232"/>
      <c r="AZ509" s="232"/>
      <c r="BA509" s="232"/>
      <c r="BB509" s="232"/>
      <c r="BC509" s="232"/>
      <c r="BD509" s="232"/>
      <c r="BE509" s="232"/>
      <c r="BF509" s="232"/>
      <c r="BG509" s="232"/>
    </row>
    <row r="510" spans="6:59" x14ac:dyDescent="0.15">
      <c r="F510" s="269"/>
      <c r="G510" s="271"/>
      <c r="H510" s="273"/>
      <c r="I510" s="273"/>
      <c r="J510" s="273"/>
      <c r="K510" s="273"/>
      <c r="L510" s="285"/>
      <c r="M510" s="285"/>
      <c r="N510" s="285"/>
      <c r="O510" s="285"/>
      <c r="P510" s="285"/>
      <c r="Q510" s="285"/>
      <c r="R510" s="285"/>
      <c r="S510" s="285"/>
      <c r="T510" s="285"/>
      <c r="U510" s="285"/>
      <c r="V510" s="285"/>
      <c r="W510" s="285"/>
      <c r="X510" s="285"/>
      <c r="Y510" s="285"/>
      <c r="Z510" s="285"/>
      <c r="AA510" s="285"/>
      <c r="AB510" s="285"/>
      <c r="AC510" s="285"/>
      <c r="AD510" s="285"/>
      <c r="AE510" s="285"/>
      <c r="AF510" s="285"/>
      <c r="AG510" s="269"/>
      <c r="AH510" s="269"/>
      <c r="AI510" s="269"/>
      <c r="AJ510" s="269"/>
      <c r="AK510" s="269"/>
      <c r="AL510" s="269"/>
      <c r="AM510" s="285"/>
      <c r="AN510" s="285"/>
      <c r="AO510" s="285"/>
      <c r="AP510" s="285"/>
      <c r="AQ510" s="285"/>
      <c r="AR510" s="285"/>
      <c r="AS510" s="276"/>
      <c r="AT510" s="276"/>
      <c r="AU510" s="276"/>
      <c r="AV510" s="276"/>
      <c r="AW510" s="276"/>
      <c r="AX510" s="232"/>
      <c r="AY510" s="232"/>
      <c r="AZ510" s="232"/>
      <c r="BA510" s="232"/>
      <c r="BB510" s="232"/>
      <c r="BC510" s="232"/>
      <c r="BD510" s="232"/>
      <c r="BE510" s="232"/>
      <c r="BF510" s="232"/>
      <c r="BG510" s="232"/>
    </row>
    <row r="511" spans="6:59" x14ac:dyDescent="0.15">
      <c r="F511" s="269"/>
      <c r="G511" s="271"/>
      <c r="H511" s="273"/>
      <c r="I511" s="273"/>
      <c r="J511" s="273"/>
      <c r="K511" s="273"/>
      <c r="L511" s="285"/>
      <c r="M511" s="285"/>
      <c r="N511" s="285"/>
      <c r="O511" s="285"/>
      <c r="P511" s="285"/>
      <c r="Q511" s="285"/>
      <c r="R511" s="285"/>
      <c r="S511" s="285"/>
      <c r="T511" s="285"/>
      <c r="U511" s="285"/>
      <c r="V511" s="285"/>
      <c r="W511" s="285"/>
      <c r="X511" s="285"/>
      <c r="Y511" s="285"/>
      <c r="Z511" s="285"/>
      <c r="AA511" s="285"/>
      <c r="AB511" s="285"/>
      <c r="AC511" s="285"/>
      <c r="AD511" s="285"/>
      <c r="AE511" s="285"/>
      <c r="AF511" s="285"/>
      <c r="AG511" s="269"/>
      <c r="AH511" s="269"/>
      <c r="AI511" s="269"/>
      <c r="AJ511" s="269"/>
      <c r="AK511" s="269"/>
      <c r="AL511" s="269"/>
      <c r="AM511" s="285"/>
      <c r="AN511" s="285"/>
      <c r="AO511" s="285"/>
      <c r="AP511" s="285"/>
      <c r="AQ511" s="285"/>
      <c r="AR511" s="285"/>
      <c r="AS511" s="276"/>
      <c r="AT511" s="276"/>
      <c r="AU511" s="276"/>
      <c r="AV511" s="276"/>
      <c r="AW511" s="276"/>
      <c r="AX511" s="232"/>
      <c r="AY511" s="232"/>
      <c r="AZ511" s="232"/>
      <c r="BA511" s="232"/>
      <c r="BB511" s="232"/>
      <c r="BC511" s="232"/>
      <c r="BD511" s="232"/>
      <c r="BE511" s="232"/>
      <c r="BF511" s="232"/>
      <c r="BG511" s="232"/>
    </row>
    <row r="512" spans="6:59" x14ac:dyDescent="0.15">
      <c r="F512" s="269"/>
      <c r="G512" s="271"/>
      <c r="H512" s="273"/>
      <c r="I512" s="273"/>
      <c r="J512" s="273"/>
      <c r="K512" s="273"/>
      <c r="L512" s="285"/>
      <c r="M512" s="285"/>
      <c r="N512" s="285"/>
      <c r="O512" s="285"/>
      <c r="P512" s="285"/>
      <c r="Q512" s="285"/>
      <c r="R512" s="285"/>
      <c r="S512" s="285"/>
      <c r="T512" s="285"/>
      <c r="U512" s="285"/>
      <c r="V512" s="285"/>
      <c r="W512" s="285"/>
      <c r="X512" s="285"/>
      <c r="Y512" s="285"/>
      <c r="Z512" s="285"/>
      <c r="AA512" s="285"/>
      <c r="AB512" s="285"/>
      <c r="AC512" s="285"/>
      <c r="AD512" s="285"/>
      <c r="AE512" s="285"/>
      <c r="AF512" s="285"/>
      <c r="AG512" s="269"/>
      <c r="AH512" s="269"/>
      <c r="AI512" s="269"/>
      <c r="AJ512" s="269"/>
      <c r="AK512" s="269"/>
      <c r="AL512" s="269"/>
      <c r="AM512" s="285"/>
      <c r="AN512" s="285"/>
      <c r="AO512" s="285"/>
      <c r="AP512" s="285"/>
      <c r="AQ512" s="285"/>
      <c r="AR512" s="285"/>
      <c r="AS512" s="276"/>
      <c r="AT512" s="276"/>
      <c r="AU512" s="276"/>
      <c r="AV512" s="276"/>
      <c r="AW512" s="276"/>
      <c r="AX512" s="232"/>
      <c r="AY512" s="232"/>
      <c r="AZ512" s="232"/>
      <c r="BA512" s="232"/>
      <c r="BB512" s="232"/>
      <c r="BC512" s="232"/>
      <c r="BD512" s="232"/>
      <c r="BE512" s="232"/>
      <c r="BF512" s="232"/>
      <c r="BG512" s="232"/>
    </row>
    <row r="513" spans="6:59" x14ac:dyDescent="0.15">
      <c r="F513" s="269"/>
      <c r="G513" s="271"/>
      <c r="H513" s="273"/>
      <c r="I513" s="273"/>
      <c r="J513" s="273"/>
      <c r="K513" s="273"/>
      <c r="L513" s="285"/>
      <c r="M513" s="285"/>
      <c r="N513" s="285"/>
      <c r="O513" s="285"/>
      <c r="P513" s="285"/>
      <c r="Q513" s="285"/>
      <c r="R513" s="285"/>
      <c r="S513" s="285"/>
      <c r="T513" s="285"/>
      <c r="U513" s="285"/>
      <c r="V513" s="285"/>
      <c r="W513" s="285"/>
      <c r="X513" s="285"/>
      <c r="Y513" s="285"/>
      <c r="Z513" s="285"/>
      <c r="AA513" s="285"/>
      <c r="AB513" s="285"/>
      <c r="AC513" s="285"/>
      <c r="AD513" s="285"/>
      <c r="AE513" s="285"/>
      <c r="AF513" s="285"/>
      <c r="AG513" s="269"/>
      <c r="AH513" s="269"/>
      <c r="AI513" s="269"/>
      <c r="AJ513" s="269"/>
      <c r="AK513" s="269"/>
      <c r="AL513" s="269"/>
      <c r="AM513" s="285"/>
      <c r="AN513" s="285"/>
      <c r="AO513" s="285"/>
      <c r="AP513" s="285"/>
      <c r="AQ513" s="285"/>
      <c r="AR513" s="285"/>
      <c r="AS513" s="276"/>
      <c r="AT513" s="276"/>
      <c r="AU513" s="276"/>
      <c r="AV513" s="276"/>
      <c r="AW513" s="276"/>
      <c r="AX513" s="232"/>
      <c r="AY513" s="232"/>
      <c r="AZ513" s="232"/>
      <c r="BA513" s="232"/>
      <c r="BB513" s="232"/>
      <c r="BC513" s="232"/>
      <c r="BD513" s="232"/>
      <c r="BE513" s="232"/>
      <c r="BF513" s="232"/>
      <c r="BG513" s="232"/>
    </row>
    <row r="514" spans="6:59" x14ac:dyDescent="0.15">
      <c r="F514" s="269"/>
      <c r="G514" s="271"/>
      <c r="H514" s="273"/>
      <c r="I514" s="273"/>
      <c r="J514" s="273"/>
      <c r="K514" s="273"/>
      <c r="L514" s="285"/>
      <c r="M514" s="285"/>
      <c r="N514" s="285"/>
      <c r="O514" s="285"/>
      <c r="P514" s="285"/>
      <c r="Q514" s="285"/>
      <c r="R514" s="285"/>
      <c r="S514" s="285"/>
      <c r="T514" s="285"/>
      <c r="U514" s="285"/>
      <c r="V514" s="285"/>
      <c r="W514" s="285"/>
      <c r="X514" s="285"/>
      <c r="Y514" s="285"/>
      <c r="Z514" s="285"/>
      <c r="AA514" s="285"/>
      <c r="AB514" s="285"/>
      <c r="AC514" s="285"/>
      <c r="AD514" s="285"/>
      <c r="AE514" s="285"/>
      <c r="AF514" s="285"/>
      <c r="AG514" s="269"/>
      <c r="AH514" s="269"/>
      <c r="AI514" s="269"/>
      <c r="AJ514" s="269"/>
      <c r="AK514" s="269"/>
      <c r="AL514" s="269"/>
      <c r="AM514" s="285"/>
      <c r="AN514" s="285"/>
      <c r="AO514" s="285"/>
      <c r="AP514" s="285"/>
      <c r="AQ514" s="285"/>
      <c r="AR514" s="285"/>
      <c r="AS514" s="276"/>
      <c r="AT514" s="276"/>
      <c r="AU514" s="276"/>
      <c r="AV514" s="276"/>
      <c r="AW514" s="276"/>
      <c r="AX514" s="232"/>
      <c r="AY514" s="232"/>
      <c r="AZ514" s="232"/>
      <c r="BA514" s="232"/>
      <c r="BB514" s="232"/>
      <c r="BC514" s="232"/>
      <c r="BD514" s="232"/>
      <c r="BE514" s="232"/>
      <c r="BF514" s="232"/>
      <c r="BG514" s="232"/>
    </row>
    <row r="515" spans="6:59" x14ac:dyDescent="0.15">
      <c r="F515" s="269"/>
      <c r="G515" s="271"/>
      <c r="H515" s="273"/>
      <c r="I515" s="273"/>
      <c r="J515" s="273"/>
      <c r="K515" s="273"/>
      <c r="L515" s="285"/>
      <c r="M515" s="285"/>
      <c r="N515" s="285"/>
      <c r="O515" s="285"/>
      <c r="P515" s="285"/>
      <c r="Q515" s="285"/>
      <c r="R515" s="285"/>
      <c r="S515" s="285"/>
      <c r="T515" s="285"/>
      <c r="U515" s="285"/>
      <c r="V515" s="285"/>
      <c r="W515" s="285"/>
      <c r="X515" s="285"/>
      <c r="Y515" s="285"/>
      <c r="Z515" s="285"/>
      <c r="AA515" s="285"/>
      <c r="AB515" s="285"/>
      <c r="AC515" s="285"/>
      <c r="AD515" s="285"/>
      <c r="AE515" s="285"/>
      <c r="AF515" s="285"/>
      <c r="AG515" s="269"/>
      <c r="AH515" s="269"/>
      <c r="AI515" s="269"/>
      <c r="AJ515" s="269"/>
      <c r="AK515" s="269"/>
      <c r="AL515" s="269"/>
      <c r="AM515" s="285"/>
      <c r="AN515" s="285"/>
      <c r="AO515" s="285"/>
      <c r="AP515" s="285"/>
      <c r="AQ515" s="285"/>
      <c r="AR515" s="285"/>
      <c r="AS515" s="276"/>
      <c r="AT515" s="276"/>
      <c r="AU515" s="276"/>
      <c r="AV515" s="276"/>
      <c r="AW515" s="276"/>
      <c r="AX515" s="232"/>
      <c r="AY515" s="232"/>
      <c r="AZ515" s="232"/>
      <c r="BA515" s="232"/>
      <c r="BB515" s="232"/>
      <c r="BC515" s="232"/>
      <c r="BD515" s="232"/>
      <c r="BE515" s="232"/>
      <c r="BF515" s="232"/>
      <c r="BG515" s="232"/>
    </row>
    <row r="516" spans="6:59" x14ac:dyDescent="0.15">
      <c r="F516" s="269"/>
      <c r="G516" s="271"/>
      <c r="H516" s="273"/>
      <c r="I516" s="273"/>
      <c r="J516" s="273"/>
      <c r="K516" s="273"/>
      <c r="L516" s="285"/>
      <c r="M516" s="285"/>
      <c r="N516" s="285"/>
      <c r="O516" s="285"/>
      <c r="P516" s="285"/>
      <c r="Q516" s="285"/>
      <c r="R516" s="285"/>
      <c r="S516" s="285"/>
      <c r="T516" s="285"/>
      <c r="U516" s="285"/>
      <c r="V516" s="285"/>
      <c r="W516" s="285"/>
      <c r="X516" s="285"/>
      <c r="Y516" s="285"/>
      <c r="Z516" s="285"/>
      <c r="AA516" s="285"/>
      <c r="AB516" s="285"/>
      <c r="AC516" s="285"/>
      <c r="AD516" s="285"/>
      <c r="AE516" s="285"/>
      <c r="AF516" s="285"/>
      <c r="AG516" s="269"/>
      <c r="AH516" s="269"/>
      <c r="AI516" s="269"/>
      <c r="AJ516" s="269"/>
      <c r="AK516" s="269"/>
      <c r="AL516" s="269"/>
      <c r="AM516" s="285"/>
      <c r="AN516" s="285"/>
      <c r="AO516" s="285"/>
      <c r="AP516" s="285"/>
      <c r="AQ516" s="285"/>
      <c r="AR516" s="285"/>
      <c r="AS516" s="276"/>
      <c r="AT516" s="276"/>
      <c r="AU516" s="276"/>
      <c r="AV516" s="276"/>
      <c r="AW516" s="276"/>
      <c r="AX516" s="232"/>
      <c r="AY516" s="232"/>
      <c r="AZ516" s="232"/>
      <c r="BA516" s="232"/>
      <c r="BB516" s="232"/>
      <c r="BC516" s="232"/>
      <c r="BD516" s="232"/>
      <c r="BE516" s="232"/>
      <c r="BF516" s="232"/>
      <c r="BG516" s="232"/>
    </row>
    <row r="517" spans="6:59" x14ac:dyDescent="0.15">
      <c r="F517" s="269"/>
      <c r="G517" s="271"/>
      <c r="H517" s="273"/>
      <c r="I517" s="273"/>
      <c r="J517" s="273"/>
      <c r="K517" s="273"/>
      <c r="L517" s="285"/>
      <c r="M517" s="285"/>
      <c r="N517" s="285"/>
      <c r="O517" s="285"/>
      <c r="P517" s="285"/>
      <c r="Q517" s="285"/>
      <c r="R517" s="285"/>
      <c r="S517" s="285"/>
      <c r="T517" s="285"/>
      <c r="U517" s="285"/>
      <c r="V517" s="285"/>
      <c r="W517" s="285"/>
      <c r="X517" s="285"/>
      <c r="Y517" s="285"/>
      <c r="Z517" s="285"/>
      <c r="AA517" s="285"/>
      <c r="AB517" s="285"/>
      <c r="AC517" s="285"/>
      <c r="AD517" s="285"/>
      <c r="AE517" s="285"/>
      <c r="AF517" s="285"/>
      <c r="AG517" s="269"/>
      <c r="AH517" s="269"/>
      <c r="AI517" s="269"/>
      <c r="AJ517" s="269"/>
      <c r="AK517" s="269"/>
      <c r="AL517" s="269"/>
      <c r="AM517" s="285"/>
      <c r="AN517" s="285"/>
      <c r="AO517" s="285"/>
      <c r="AP517" s="285"/>
      <c r="AQ517" s="285"/>
      <c r="AR517" s="285"/>
      <c r="AS517" s="276"/>
      <c r="AT517" s="276"/>
      <c r="AU517" s="276"/>
      <c r="AV517" s="276"/>
      <c r="AW517" s="276"/>
      <c r="AX517" s="232"/>
      <c r="AY517" s="232"/>
      <c r="AZ517" s="232"/>
      <c r="BA517" s="232"/>
      <c r="BB517" s="232"/>
      <c r="BC517" s="232"/>
      <c r="BD517" s="232"/>
      <c r="BE517" s="232"/>
      <c r="BF517" s="232"/>
      <c r="BG517" s="232"/>
    </row>
    <row r="518" spans="6:59" x14ac:dyDescent="0.15">
      <c r="F518" s="269"/>
      <c r="G518" s="271"/>
      <c r="H518" s="273"/>
      <c r="I518" s="273"/>
      <c r="J518" s="273"/>
      <c r="K518" s="273"/>
      <c r="L518" s="285"/>
      <c r="M518" s="285"/>
      <c r="N518" s="285"/>
      <c r="O518" s="285"/>
      <c r="P518" s="285"/>
      <c r="Q518" s="285"/>
      <c r="R518" s="285"/>
      <c r="S518" s="285"/>
      <c r="T518" s="285"/>
      <c r="U518" s="285"/>
      <c r="V518" s="285"/>
      <c r="W518" s="285"/>
      <c r="X518" s="285"/>
      <c r="Y518" s="285"/>
      <c r="Z518" s="285"/>
      <c r="AA518" s="285"/>
      <c r="AB518" s="285"/>
      <c r="AC518" s="285"/>
      <c r="AD518" s="285"/>
      <c r="AE518" s="285"/>
      <c r="AF518" s="285"/>
      <c r="AG518" s="269"/>
      <c r="AH518" s="269"/>
      <c r="AI518" s="269"/>
      <c r="AJ518" s="269"/>
      <c r="AK518" s="269"/>
      <c r="AL518" s="269"/>
      <c r="AM518" s="285"/>
      <c r="AN518" s="285"/>
      <c r="AO518" s="285"/>
      <c r="AP518" s="285"/>
      <c r="AQ518" s="285"/>
      <c r="AR518" s="285"/>
      <c r="AS518" s="276"/>
      <c r="AT518" s="276"/>
      <c r="AU518" s="276"/>
      <c r="AV518" s="276"/>
      <c r="AW518" s="276"/>
      <c r="AX518" s="232"/>
      <c r="AY518" s="232"/>
      <c r="AZ518" s="232"/>
      <c r="BA518" s="232"/>
      <c r="BB518" s="232"/>
      <c r="BC518" s="232"/>
      <c r="BD518" s="232"/>
      <c r="BE518" s="232"/>
      <c r="BF518" s="232"/>
      <c r="BG518" s="232"/>
    </row>
    <row r="519" spans="6:59" x14ac:dyDescent="0.15">
      <c r="F519" s="269"/>
      <c r="G519" s="271"/>
      <c r="H519" s="273"/>
      <c r="I519" s="273"/>
      <c r="J519" s="273"/>
      <c r="K519" s="273"/>
      <c r="L519" s="285"/>
      <c r="M519" s="285"/>
      <c r="N519" s="285"/>
      <c r="O519" s="285"/>
      <c r="P519" s="285"/>
      <c r="Q519" s="285"/>
      <c r="R519" s="285"/>
      <c r="S519" s="285"/>
      <c r="T519" s="285"/>
      <c r="U519" s="285"/>
      <c r="V519" s="285"/>
      <c r="W519" s="285"/>
      <c r="X519" s="285"/>
      <c r="Y519" s="285"/>
      <c r="Z519" s="285"/>
      <c r="AA519" s="285"/>
      <c r="AB519" s="285"/>
      <c r="AC519" s="285"/>
      <c r="AD519" s="285"/>
      <c r="AE519" s="285"/>
      <c r="AF519" s="285"/>
      <c r="AG519" s="269"/>
      <c r="AH519" s="269"/>
      <c r="AI519" s="269"/>
      <c r="AJ519" s="269"/>
      <c r="AK519" s="269"/>
      <c r="AL519" s="269"/>
      <c r="AM519" s="285"/>
      <c r="AN519" s="285"/>
      <c r="AO519" s="285"/>
      <c r="AP519" s="285"/>
      <c r="AQ519" s="285"/>
      <c r="AR519" s="285"/>
      <c r="AS519" s="276"/>
      <c r="AT519" s="276"/>
      <c r="AU519" s="276"/>
      <c r="AV519" s="276"/>
      <c r="AW519" s="276"/>
      <c r="AX519" s="232"/>
      <c r="AY519" s="232"/>
      <c r="AZ519" s="232"/>
      <c r="BA519" s="232"/>
      <c r="BB519" s="232"/>
      <c r="BC519" s="232"/>
      <c r="BD519" s="232"/>
      <c r="BE519" s="232"/>
      <c r="BF519" s="232"/>
      <c r="BG519" s="232"/>
    </row>
    <row r="520" spans="6:59" x14ac:dyDescent="0.15">
      <c r="F520" s="269"/>
      <c r="G520" s="271"/>
      <c r="H520" s="273"/>
      <c r="I520" s="273"/>
      <c r="J520" s="273"/>
      <c r="K520" s="273"/>
      <c r="L520" s="285"/>
      <c r="M520" s="285"/>
      <c r="N520" s="285"/>
      <c r="O520" s="285"/>
      <c r="P520" s="285"/>
      <c r="Q520" s="285"/>
      <c r="R520" s="285"/>
      <c r="S520" s="285"/>
      <c r="T520" s="285"/>
      <c r="U520" s="285"/>
      <c r="V520" s="285"/>
      <c r="W520" s="285"/>
      <c r="X520" s="285"/>
      <c r="Y520" s="285"/>
      <c r="Z520" s="285"/>
      <c r="AA520" s="285"/>
      <c r="AB520" s="285"/>
      <c r="AC520" s="285"/>
      <c r="AD520" s="285"/>
      <c r="AE520" s="285"/>
      <c r="AF520" s="285"/>
      <c r="AG520" s="269"/>
      <c r="AH520" s="269"/>
      <c r="AI520" s="269"/>
      <c r="AJ520" s="269"/>
      <c r="AK520" s="269"/>
      <c r="AL520" s="269"/>
      <c r="AM520" s="285"/>
      <c r="AN520" s="285"/>
      <c r="AO520" s="285"/>
      <c r="AP520" s="285"/>
      <c r="AQ520" s="285"/>
      <c r="AR520" s="285"/>
      <c r="AS520" s="276"/>
      <c r="AT520" s="276"/>
      <c r="AU520" s="276"/>
      <c r="AV520" s="276"/>
      <c r="AW520" s="276"/>
      <c r="AX520" s="232"/>
      <c r="AY520" s="232"/>
      <c r="AZ520" s="232"/>
      <c r="BA520" s="232"/>
      <c r="BB520" s="232"/>
      <c r="BC520" s="232"/>
      <c r="BD520" s="232"/>
      <c r="BE520" s="232"/>
      <c r="BF520" s="232"/>
      <c r="BG520" s="232"/>
    </row>
    <row r="521" spans="6:59" x14ac:dyDescent="0.15">
      <c r="F521" s="269"/>
      <c r="G521" s="271"/>
      <c r="H521" s="273"/>
      <c r="I521" s="273"/>
      <c r="J521" s="273"/>
      <c r="K521" s="273"/>
      <c r="L521" s="285"/>
      <c r="M521" s="285"/>
      <c r="N521" s="285"/>
      <c r="O521" s="285"/>
      <c r="P521" s="285"/>
      <c r="Q521" s="285"/>
      <c r="R521" s="285"/>
      <c r="S521" s="285"/>
      <c r="T521" s="285"/>
      <c r="U521" s="285"/>
      <c r="V521" s="285"/>
      <c r="W521" s="285"/>
      <c r="X521" s="285"/>
      <c r="Y521" s="285"/>
      <c r="Z521" s="285"/>
      <c r="AA521" s="285"/>
      <c r="AB521" s="285"/>
      <c r="AC521" s="285"/>
      <c r="AD521" s="285"/>
      <c r="AE521" s="285"/>
      <c r="AF521" s="285"/>
      <c r="AG521" s="269"/>
      <c r="AH521" s="269"/>
      <c r="AI521" s="269"/>
      <c r="AJ521" s="269"/>
      <c r="AK521" s="269"/>
      <c r="AL521" s="269"/>
      <c r="AM521" s="285"/>
      <c r="AN521" s="285"/>
      <c r="AO521" s="285"/>
      <c r="AP521" s="285"/>
      <c r="AQ521" s="285"/>
      <c r="AR521" s="285"/>
      <c r="AS521" s="276"/>
      <c r="AT521" s="276"/>
      <c r="AU521" s="276"/>
      <c r="AV521" s="276"/>
      <c r="AW521" s="276"/>
      <c r="AX521" s="232"/>
      <c r="AY521" s="232"/>
      <c r="AZ521" s="232"/>
      <c r="BA521" s="232"/>
      <c r="BB521" s="232"/>
      <c r="BC521" s="232"/>
      <c r="BD521" s="232"/>
      <c r="BE521" s="232"/>
      <c r="BF521" s="232"/>
      <c r="BG521" s="232"/>
    </row>
    <row r="522" spans="6:59" x14ac:dyDescent="0.15">
      <c r="F522" s="269"/>
      <c r="G522" s="271"/>
      <c r="H522" s="273"/>
      <c r="I522" s="273"/>
      <c r="J522" s="273"/>
      <c r="K522" s="273"/>
      <c r="L522" s="285"/>
      <c r="M522" s="285"/>
      <c r="N522" s="285"/>
      <c r="O522" s="285"/>
      <c r="P522" s="285"/>
      <c r="Q522" s="285"/>
      <c r="R522" s="285"/>
      <c r="S522" s="285"/>
      <c r="T522" s="285"/>
      <c r="U522" s="285"/>
      <c r="V522" s="285"/>
      <c r="W522" s="285"/>
      <c r="X522" s="285"/>
      <c r="Y522" s="285"/>
      <c r="Z522" s="285"/>
      <c r="AA522" s="285"/>
      <c r="AB522" s="285"/>
      <c r="AC522" s="285"/>
      <c r="AD522" s="285"/>
      <c r="AE522" s="285"/>
      <c r="AF522" s="285"/>
      <c r="AG522" s="269"/>
      <c r="AH522" s="269"/>
      <c r="AI522" s="269"/>
      <c r="AJ522" s="269"/>
      <c r="AK522" s="269"/>
      <c r="AL522" s="269"/>
      <c r="AM522" s="285"/>
      <c r="AN522" s="285"/>
      <c r="AO522" s="285"/>
      <c r="AP522" s="285"/>
      <c r="AQ522" s="285"/>
      <c r="AR522" s="285"/>
      <c r="AS522" s="276"/>
      <c r="AT522" s="276"/>
      <c r="AU522" s="276"/>
      <c r="AV522" s="276"/>
      <c r="AW522" s="276"/>
      <c r="AX522" s="232"/>
      <c r="AY522" s="232"/>
      <c r="AZ522" s="232"/>
      <c r="BA522" s="232"/>
      <c r="BB522" s="232"/>
      <c r="BC522" s="232"/>
      <c r="BD522" s="232"/>
      <c r="BE522" s="232"/>
      <c r="BF522" s="232"/>
      <c r="BG522" s="232"/>
    </row>
    <row r="523" spans="6:59" x14ac:dyDescent="0.15">
      <c r="F523" s="269"/>
      <c r="G523" s="271"/>
      <c r="H523" s="273"/>
      <c r="I523" s="273"/>
      <c r="J523" s="273"/>
      <c r="K523" s="273"/>
      <c r="L523" s="285"/>
      <c r="M523" s="285"/>
      <c r="N523" s="285"/>
      <c r="O523" s="285"/>
      <c r="P523" s="285"/>
      <c r="Q523" s="285"/>
      <c r="R523" s="285"/>
      <c r="S523" s="285"/>
      <c r="T523" s="285"/>
      <c r="U523" s="285"/>
      <c r="V523" s="285"/>
      <c r="W523" s="285"/>
      <c r="X523" s="285"/>
      <c r="Y523" s="285"/>
      <c r="Z523" s="285"/>
      <c r="AA523" s="285"/>
      <c r="AB523" s="285"/>
      <c r="AC523" s="285"/>
      <c r="AD523" s="285"/>
      <c r="AE523" s="285"/>
      <c r="AF523" s="285"/>
      <c r="AG523" s="269"/>
      <c r="AH523" s="269"/>
      <c r="AI523" s="269"/>
      <c r="AJ523" s="269"/>
      <c r="AK523" s="269"/>
      <c r="AL523" s="269"/>
      <c r="AM523" s="285"/>
      <c r="AN523" s="285"/>
      <c r="AO523" s="285"/>
      <c r="AP523" s="285"/>
      <c r="AQ523" s="285"/>
      <c r="AR523" s="285"/>
      <c r="AS523" s="276"/>
      <c r="AT523" s="276"/>
      <c r="AU523" s="276"/>
      <c r="AV523" s="276"/>
      <c r="AW523" s="276"/>
      <c r="AX523" s="232"/>
      <c r="AY523" s="232"/>
      <c r="AZ523" s="232"/>
      <c r="BA523" s="232"/>
      <c r="BB523" s="232"/>
      <c r="BC523" s="232"/>
      <c r="BD523" s="232"/>
      <c r="BE523" s="232"/>
      <c r="BF523" s="232"/>
      <c r="BG523" s="232"/>
    </row>
    <row r="524" spans="6:59" x14ac:dyDescent="0.15">
      <c r="F524" s="269"/>
      <c r="G524" s="271"/>
      <c r="H524" s="273"/>
      <c r="I524" s="273"/>
      <c r="J524" s="273"/>
      <c r="K524" s="273"/>
      <c r="L524" s="285"/>
      <c r="M524" s="285"/>
      <c r="N524" s="285"/>
      <c r="O524" s="285"/>
      <c r="P524" s="285"/>
      <c r="Q524" s="285"/>
      <c r="R524" s="285"/>
      <c r="S524" s="285"/>
      <c r="T524" s="285"/>
      <c r="U524" s="285"/>
      <c r="V524" s="285"/>
      <c r="W524" s="285"/>
      <c r="X524" s="285"/>
      <c r="Y524" s="285"/>
      <c r="Z524" s="285"/>
      <c r="AA524" s="285"/>
      <c r="AB524" s="285"/>
      <c r="AC524" s="285"/>
      <c r="AD524" s="285"/>
      <c r="AE524" s="285"/>
      <c r="AF524" s="285"/>
      <c r="AG524" s="269"/>
      <c r="AH524" s="269"/>
      <c r="AI524" s="269"/>
      <c r="AJ524" s="269"/>
      <c r="AK524" s="269"/>
      <c r="AL524" s="269"/>
      <c r="AM524" s="285"/>
      <c r="AN524" s="285"/>
      <c r="AO524" s="285"/>
      <c r="AP524" s="285"/>
      <c r="AQ524" s="285"/>
      <c r="AR524" s="285"/>
      <c r="AS524" s="276"/>
      <c r="AT524" s="276"/>
      <c r="AU524" s="276"/>
      <c r="AV524" s="276"/>
      <c r="AW524" s="276"/>
      <c r="AX524" s="232"/>
      <c r="AY524" s="232"/>
      <c r="AZ524" s="232"/>
      <c r="BA524" s="232"/>
      <c r="BB524" s="232"/>
      <c r="BC524" s="232"/>
      <c r="BD524" s="232"/>
      <c r="BE524" s="232"/>
      <c r="BF524" s="232"/>
      <c r="BG524" s="232"/>
    </row>
    <row r="525" spans="6:59" x14ac:dyDescent="0.15">
      <c r="F525" s="269"/>
      <c r="G525" s="271"/>
      <c r="H525" s="273"/>
      <c r="I525" s="273"/>
      <c r="J525" s="273"/>
      <c r="K525" s="273"/>
      <c r="L525" s="285"/>
      <c r="M525" s="285"/>
      <c r="N525" s="285"/>
      <c r="O525" s="285"/>
      <c r="P525" s="285"/>
      <c r="Q525" s="285"/>
      <c r="R525" s="285"/>
      <c r="S525" s="285"/>
      <c r="T525" s="285"/>
      <c r="U525" s="285"/>
      <c r="V525" s="285"/>
      <c r="W525" s="285"/>
      <c r="X525" s="285"/>
      <c r="Y525" s="285"/>
      <c r="Z525" s="285"/>
      <c r="AA525" s="285"/>
      <c r="AB525" s="285"/>
      <c r="AC525" s="285"/>
      <c r="AD525" s="285"/>
      <c r="AE525" s="285"/>
      <c r="AF525" s="285"/>
      <c r="AG525" s="269"/>
      <c r="AH525" s="269"/>
      <c r="AI525" s="269"/>
      <c r="AJ525" s="269"/>
      <c r="AK525" s="269"/>
      <c r="AL525" s="269"/>
      <c r="AM525" s="285"/>
      <c r="AN525" s="285"/>
      <c r="AO525" s="285"/>
      <c r="AP525" s="285"/>
      <c r="AQ525" s="285"/>
      <c r="AR525" s="285"/>
      <c r="AS525" s="276"/>
      <c r="AT525" s="276"/>
      <c r="AU525" s="276"/>
      <c r="AV525" s="276"/>
      <c r="AW525" s="276"/>
      <c r="AX525" s="232"/>
      <c r="AY525" s="232"/>
      <c r="AZ525" s="232"/>
      <c r="BA525" s="232"/>
      <c r="BB525" s="232"/>
      <c r="BC525" s="232"/>
      <c r="BD525" s="232"/>
      <c r="BE525" s="232"/>
      <c r="BF525" s="232"/>
      <c r="BG525" s="232"/>
    </row>
    <row r="526" spans="6:59" x14ac:dyDescent="0.15">
      <c r="F526" s="269"/>
      <c r="G526" s="271"/>
      <c r="H526" s="273"/>
      <c r="I526" s="273"/>
      <c r="J526" s="273"/>
      <c r="K526" s="273"/>
      <c r="L526" s="285"/>
      <c r="M526" s="285"/>
      <c r="N526" s="285"/>
      <c r="O526" s="285"/>
      <c r="P526" s="285"/>
      <c r="Q526" s="285"/>
      <c r="R526" s="285"/>
      <c r="S526" s="285"/>
      <c r="T526" s="285"/>
      <c r="U526" s="285"/>
      <c r="V526" s="285"/>
      <c r="W526" s="285"/>
      <c r="X526" s="285"/>
      <c r="Y526" s="285"/>
      <c r="Z526" s="285"/>
      <c r="AA526" s="285"/>
      <c r="AB526" s="285"/>
      <c r="AC526" s="285"/>
      <c r="AD526" s="285"/>
      <c r="AE526" s="285"/>
      <c r="AF526" s="285"/>
      <c r="AG526" s="269"/>
      <c r="AH526" s="269"/>
      <c r="AI526" s="269"/>
      <c r="AJ526" s="269"/>
      <c r="AK526" s="269"/>
      <c r="AL526" s="269"/>
      <c r="AM526" s="285"/>
      <c r="AN526" s="285"/>
      <c r="AO526" s="285"/>
      <c r="AP526" s="285"/>
      <c r="AQ526" s="285"/>
      <c r="AR526" s="285"/>
      <c r="AS526" s="276"/>
      <c r="AT526" s="276"/>
      <c r="AU526" s="276"/>
      <c r="AV526" s="276"/>
      <c r="AW526" s="276"/>
      <c r="AX526" s="232"/>
      <c r="AY526" s="232"/>
      <c r="AZ526" s="232"/>
      <c r="BA526" s="232"/>
      <c r="BB526" s="232"/>
      <c r="BC526" s="232"/>
      <c r="BD526" s="232"/>
      <c r="BE526" s="232"/>
      <c r="BF526" s="232"/>
      <c r="BG526" s="232"/>
    </row>
    <row r="527" spans="6:59" x14ac:dyDescent="0.15">
      <c r="F527" s="269"/>
      <c r="G527" s="271"/>
      <c r="H527" s="273"/>
      <c r="I527" s="273"/>
      <c r="J527" s="273"/>
      <c r="K527" s="273"/>
      <c r="L527" s="285"/>
      <c r="M527" s="285"/>
      <c r="N527" s="285"/>
      <c r="O527" s="285"/>
      <c r="P527" s="285"/>
      <c r="Q527" s="285"/>
      <c r="R527" s="285"/>
      <c r="S527" s="285"/>
      <c r="T527" s="285"/>
      <c r="U527" s="285"/>
      <c r="V527" s="285"/>
      <c r="W527" s="285"/>
      <c r="X527" s="285"/>
      <c r="Y527" s="285"/>
      <c r="Z527" s="285"/>
      <c r="AA527" s="285"/>
      <c r="AB527" s="285"/>
      <c r="AC527" s="285"/>
      <c r="AD527" s="285"/>
      <c r="AE527" s="285"/>
      <c r="AF527" s="285"/>
      <c r="AG527" s="269"/>
      <c r="AH527" s="269"/>
      <c r="AI527" s="269"/>
      <c r="AJ527" s="269"/>
      <c r="AK527" s="269"/>
      <c r="AL527" s="269"/>
      <c r="AM527" s="285"/>
      <c r="AN527" s="285"/>
      <c r="AO527" s="285"/>
      <c r="AP527" s="285"/>
      <c r="AQ527" s="285"/>
      <c r="AR527" s="285"/>
      <c r="AS527" s="276"/>
      <c r="AT527" s="276"/>
      <c r="AU527" s="276"/>
      <c r="AV527" s="276"/>
      <c r="AW527" s="276"/>
      <c r="AX527" s="232"/>
      <c r="AY527" s="232"/>
      <c r="AZ527" s="232"/>
      <c r="BA527" s="232"/>
      <c r="BB527" s="232"/>
      <c r="BC527" s="232"/>
      <c r="BD527" s="232"/>
      <c r="BE527" s="232"/>
      <c r="BF527" s="232"/>
      <c r="BG527" s="232"/>
    </row>
    <row r="528" spans="6:59" x14ac:dyDescent="0.15">
      <c r="F528" s="269"/>
      <c r="G528" s="271"/>
      <c r="H528" s="273"/>
      <c r="I528" s="273"/>
      <c r="J528" s="273"/>
      <c r="K528" s="273"/>
      <c r="L528" s="285"/>
      <c r="M528" s="285"/>
      <c r="N528" s="285"/>
      <c r="O528" s="285"/>
      <c r="P528" s="285"/>
      <c r="Q528" s="285"/>
      <c r="R528" s="285"/>
      <c r="S528" s="285"/>
      <c r="T528" s="285"/>
      <c r="U528" s="285"/>
      <c r="V528" s="285"/>
      <c r="W528" s="285"/>
      <c r="X528" s="285"/>
      <c r="Y528" s="285"/>
      <c r="Z528" s="285"/>
      <c r="AA528" s="285"/>
      <c r="AB528" s="285"/>
      <c r="AC528" s="285"/>
      <c r="AD528" s="285"/>
      <c r="AE528" s="285"/>
      <c r="AF528" s="285"/>
      <c r="AG528" s="269"/>
      <c r="AH528" s="269"/>
      <c r="AI528" s="269"/>
      <c r="AJ528" s="269"/>
      <c r="AK528" s="269"/>
      <c r="AL528" s="269"/>
      <c r="AM528" s="285"/>
      <c r="AN528" s="285"/>
      <c r="AO528" s="285"/>
      <c r="AP528" s="285"/>
      <c r="AQ528" s="285"/>
      <c r="AR528" s="285"/>
      <c r="AS528" s="276"/>
      <c r="AT528" s="276"/>
      <c r="AU528" s="276"/>
      <c r="AV528" s="276"/>
      <c r="AW528" s="276"/>
      <c r="AX528" s="232"/>
      <c r="AY528" s="232"/>
      <c r="AZ528" s="232"/>
      <c r="BA528" s="232"/>
      <c r="BB528" s="232"/>
      <c r="BC528" s="232"/>
      <c r="BD528" s="232"/>
      <c r="BE528" s="232"/>
      <c r="BF528" s="232"/>
      <c r="BG528" s="232"/>
    </row>
    <row r="529" spans="6:59" x14ac:dyDescent="0.15">
      <c r="F529" s="269"/>
      <c r="G529" s="271"/>
      <c r="H529" s="273"/>
      <c r="I529" s="273"/>
      <c r="J529" s="273"/>
      <c r="K529" s="273"/>
      <c r="L529" s="285"/>
      <c r="M529" s="285"/>
      <c r="N529" s="285"/>
      <c r="O529" s="285"/>
      <c r="P529" s="285"/>
      <c r="Q529" s="285"/>
      <c r="R529" s="285"/>
      <c r="S529" s="285"/>
      <c r="T529" s="285"/>
      <c r="U529" s="285"/>
      <c r="V529" s="285"/>
      <c r="W529" s="285"/>
      <c r="X529" s="285"/>
      <c r="Y529" s="285"/>
      <c r="Z529" s="285"/>
      <c r="AA529" s="285"/>
      <c r="AB529" s="285"/>
      <c r="AC529" s="285"/>
      <c r="AD529" s="285"/>
      <c r="AE529" s="285"/>
      <c r="AF529" s="285"/>
      <c r="AG529" s="269"/>
      <c r="AH529" s="269"/>
      <c r="AI529" s="269"/>
      <c r="AJ529" s="269"/>
      <c r="AK529" s="269"/>
      <c r="AL529" s="269"/>
      <c r="AM529" s="285"/>
      <c r="AN529" s="285"/>
      <c r="AO529" s="285"/>
      <c r="AP529" s="285"/>
      <c r="AQ529" s="285"/>
      <c r="AR529" s="285"/>
      <c r="AS529" s="276"/>
      <c r="AT529" s="276"/>
      <c r="AU529" s="276"/>
      <c r="AV529" s="276"/>
      <c r="AW529" s="276"/>
      <c r="AX529" s="232"/>
      <c r="AY529" s="232"/>
      <c r="AZ529" s="232"/>
      <c r="BA529" s="232"/>
      <c r="BB529" s="232"/>
      <c r="BC529" s="232"/>
      <c r="BD529" s="232"/>
      <c r="BE529" s="232"/>
      <c r="BF529" s="232"/>
      <c r="BG529" s="232"/>
    </row>
    <row r="530" spans="6:59" x14ac:dyDescent="0.15">
      <c r="F530" s="269"/>
      <c r="G530" s="271"/>
      <c r="H530" s="273"/>
      <c r="I530" s="273"/>
      <c r="J530" s="273"/>
      <c r="K530" s="273"/>
      <c r="L530" s="285"/>
      <c r="M530" s="285"/>
      <c r="N530" s="285"/>
      <c r="O530" s="285"/>
      <c r="P530" s="285"/>
      <c r="Q530" s="285"/>
      <c r="R530" s="285"/>
      <c r="S530" s="285"/>
      <c r="T530" s="285"/>
      <c r="U530" s="285"/>
      <c r="V530" s="285"/>
      <c r="W530" s="285"/>
      <c r="X530" s="285"/>
      <c r="Y530" s="285"/>
      <c r="Z530" s="285"/>
      <c r="AA530" s="285"/>
      <c r="AB530" s="285"/>
      <c r="AC530" s="285"/>
      <c r="AD530" s="285"/>
      <c r="AE530" s="285"/>
      <c r="AF530" s="285"/>
      <c r="AG530" s="269"/>
      <c r="AH530" s="269"/>
      <c r="AI530" s="269"/>
      <c r="AJ530" s="269"/>
      <c r="AK530" s="269"/>
      <c r="AL530" s="269"/>
      <c r="AM530" s="285"/>
      <c r="AN530" s="285"/>
      <c r="AO530" s="285"/>
      <c r="AP530" s="285"/>
      <c r="AQ530" s="285"/>
      <c r="AR530" s="285"/>
      <c r="AS530" s="276"/>
      <c r="AT530" s="276"/>
      <c r="AU530" s="276"/>
      <c r="AV530" s="276"/>
      <c r="AW530" s="276"/>
      <c r="AX530" s="232"/>
      <c r="AY530" s="232"/>
      <c r="AZ530" s="232"/>
      <c r="BA530" s="232"/>
      <c r="BB530" s="232"/>
      <c r="BC530" s="232"/>
      <c r="BD530" s="232"/>
      <c r="BE530" s="232"/>
      <c r="BF530" s="232"/>
      <c r="BG530" s="232"/>
    </row>
    <row r="531" spans="6:59" x14ac:dyDescent="0.15">
      <c r="F531" s="269"/>
      <c r="G531" s="271"/>
      <c r="H531" s="273"/>
      <c r="I531" s="273"/>
      <c r="J531" s="273"/>
      <c r="K531" s="273"/>
      <c r="L531" s="285"/>
      <c r="M531" s="285"/>
      <c r="N531" s="285"/>
      <c r="O531" s="285"/>
      <c r="P531" s="285"/>
      <c r="Q531" s="285"/>
      <c r="R531" s="285"/>
      <c r="S531" s="285"/>
      <c r="T531" s="285"/>
      <c r="U531" s="285"/>
      <c r="V531" s="285"/>
      <c r="W531" s="285"/>
      <c r="X531" s="285"/>
      <c r="Y531" s="285"/>
      <c r="Z531" s="285"/>
      <c r="AA531" s="285"/>
      <c r="AB531" s="285"/>
      <c r="AC531" s="285"/>
      <c r="AD531" s="285"/>
      <c r="AE531" s="285"/>
      <c r="AF531" s="285"/>
      <c r="AG531" s="269"/>
      <c r="AH531" s="269"/>
      <c r="AI531" s="269"/>
      <c r="AJ531" s="269"/>
      <c r="AK531" s="269"/>
      <c r="AL531" s="269"/>
      <c r="AM531" s="285"/>
      <c r="AN531" s="285"/>
      <c r="AO531" s="285"/>
      <c r="AP531" s="285"/>
      <c r="AQ531" s="285"/>
      <c r="AR531" s="285"/>
      <c r="AS531" s="276"/>
      <c r="AT531" s="276"/>
      <c r="AU531" s="276"/>
      <c r="AV531" s="276"/>
      <c r="AW531" s="276"/>
      <c r="AX531" s="232"/>
      <c r="AY531" s="232"/>
      <c r="AZ531" s="232"/>
      <c r="BA531" s="232"/>
      <c r="BB531" s="232"/>
      <c r="BC531" s="232"/>
      <c r="BD531" s="232"/>
      <c r="BE531" s="232"/>
      <c r="BF531" s="232"/>
      <c r="BG531" s="232"/>
    </row>
    <row r="532" spans="6:59" x14ac:dyDescent="0.15">
      <c r="F532" s="269"/>
      <c r="G532" s="271"/>
      <c r="H532" s="273"/>
      <c r="I532" s="273"/>
      <c r="J532" s="273"/>
      <c r="K532" s="273"/>
      <c r="L532" s="285"/>
      <c r="M532" s="285"/>
      <c r="N532" s="285"/>
      <c r="O532" s="285"/>
      <c r="P532" s="285"/>
      <c r="Q532" s="285"/>
      <c r="R532" s="285"/>
      <c r="S532" s="285"/>
      <c r="T532" s="285"/>
      <c r="U532" s="285"/>
      <c r="V532" s="285"/>
      <c r="W532" s="285"/>
      <c r="X532" s="285"/>
      <c r="Y532" s="285"/>
      <c r="Z532" s="285"/>
      <c r="AA532" s="285"/>
      <c r="AB532" s="285"/>
      <c r="AC532" s="285"/>
      <c r="AD532" s="285"/>
      <c r="AE532" s="285"/>
      <c r="AF532" s="285"/>
      <c r="AG532" s="269"/>
      <c r="AH532" s="269"/>
      <c r="AI532" s="269"/>
      <c r="AJ532" s="269"/>
      <c r="AK532" s="269"/>
      <c r="AL532" s="269"/>
      <c r="AM532" s="285"/>
      <c r="AN532" s="285"/>
      <c r="AO532" s="285"/>
      <c r="AP532" s="285"/>
      <c r="AQ532" s="285"/>
      <c r="AR532" s="285"/>
      <c r="AS532" s="276"/>
      <c r="AT532" s="276"/>
      <c r="AU532" s="276"/>
      <c r="AV532" s="276"/>
      <c r="AW532" s="276"/>
      <c r="AX532" s="232"/>
      <c r="AY532" s="232"/>
      <c r="AZ532" s="232"/>
      <c r="BA532" s="232"/>
      <c r="BB532" s="232"/>
      <c r="BC532" s="232"/>
      <c r="BD532" s="232"/>
      <c r="BE532" s="232"/>
      <c r="BF532" s="232"/>
      <c r="BG532" s="232"/>
    </row>
    <row r="533" spans="6:59" x14ac:dyDescent="0.15">
      <c r="F533" s="269"/>
      <c r="G533" s="271"/>
      <c r="H533" s="273"/>
      <c r="I533" s="273"/>
      <c r="J533" s="273"/>
      <c r="K533" s="273"/>
      <c r="L533" s="285"/>
      <c r="M533" s="285"/>
      <c r="N533" s="285"/>
      <c r="O533" s="285"/>
      <c r="P533" s="285"/>
      <c r="Q533" s="285"/>
      <c r="R533" s="285"/>
      <c r="S533" s="285"/>
      <c r="T533" s="285"/>
      <c r="U533" s="285"/>
      <c r="V533" s="285"/>
      <c r="W533" s="285"/>
      <c r="X533" s="285"/>
      <c r="Y533" s="285"/>
      <c r="Z533" s="285"/>
      <c r="AA533" s="285"/>
      <c r="AB533" s="285"/>
      <c r="AC533" s="285"/>
      <c r="AD533" s="285"/>
      <c r="AE533" s="285"/>
      <c r="AF533" s="285"/>
      <c r="AG533" s="269"/>
      <c r="AH533" s="269"/>
      <c r="AI533" s="269"/>
      <c r="AJ533" s="269"/>
      <c r="AK533" s="269"/>
      <c r="AL533" s="269"/>
      <c r="AM533" s="285"/>
      <c r="AN533" s="285"/>
      <c r="AO533" s="285"/>
      <c r="AP533" s="285"/>
      <c r="AQ533" s="285"/>
      <c r="AR533" s="285"/>
      <c r="AS533" s="276"/>
      <c r="AT533" s="276"/>
      <c r="AU533" s="276"/>
      <c r="AV533" s="276"/>
      <c r="AW533" s="276"/>
      <c r="AX533" s="232"/>
      <c r="AY533" s="232"/>
      <c r="AZ533" s="232"/>
      <c r="BA533" s="232"/>
      <c r="BB533" s="232"/>
      <c r="BC533" s="232"/>
      <c r="BD533" s="232"/>
      <c r="BE533" s="232"/>
      <c r="BF533" s="232"/>
      <c r="BG533" s="232"/>
    </row>
    <row r="534" spans="6:59" x14ac:dyDescent="0.15">
      <c r="F534" s="269"/>
      <c r="G534" s="271"/>
      <c r="H534" s="273"/>
      <c r="I534" s="273"/>
      <c r="J534" s="273"/>
      <c r="K534" s="273"/>
      <c r="L534" s="285"/>
      <c r="M534" s="285"/>
      <c r="N534" s="285"/>
      <c r="O534" s="285"/>
      <c r="P534" s="285"/>
      <c r="Q534" s="285"/>
      <c r="R534" s="285"/>
      <c r="S534" s="285"/>
      <c r="T534" s="285"/>
      <c r="U534" s="285"/>
      <c r="V534" s="285"/>
      <c r="W534" s="285"/>
      <c r="X534" s="285"/>
      <c r="Y534" s="285"/>
      <c r="Z534" s="285"/>
      <c r="AA534" s="285"/>
      <c r="AB534" s="285"/>
      <c r="AC534" s="285"/>
      <c r="AD534" s="285"/>
      <c r="AE534" s="285"/>
      <c r="AF534" s="285"/>
      <c r="AG534" s="269"/>
      <c r="AH534" s="269"/>
      <c r="AI534" s="269"/>
      <c r="AJ534" s="269"/>
      <c r="AK534" s="269"/>
      <c r="AL534" s="269"/>
      <c r="AM534" s="285"/>
      <c r="AN534" s="285"/>
      <c r="AO534" s="285"/>
      <c r="AP534" s="285"/>
      <c r="AQ534" s="285"/>
      <c r="AR534" s="285"/>
      <c r="AS534" s="276"/>
      <c r="AT534" s="276"/>
      <c r="AU534" s="276"/>
      <c r="AV534" s="276"/>
      <c r="AW534" s="276"/>
      <c r="AX534" s="232"/>
      <c r="AY534" s="232"/>
      <c r="AZ534" s="232"/>
      <c r="BA534" s="232"/>
      <c r="BB534" s="232"/>
      <c r="BC534" s="232"/>
      <c r="BD534" s="232"/>
      <c r="BE534" s="232"/>
      <c r="BF534" s="232"/>
      <c r="BG534" s="232"/>
    </row>
    <row r="535" spans="6:59" x14ac:dyDescent="0.15">
      <c r="F535" s="269"/>
      <c r="G535" s="271"/>
      <c r="H535" s="273"/>
      <c r="I535" s="273"/>
      <c r="J535" s="273"/>
      <c r="K535" s="273"/>
      <c r="L535" s="285"/>
      <c r="M535" s="285"/>
      <c r="N535" s="285"/>
      <c r="O535" s="285"/>
      <c r="P535" s="285"/>
      <c r="Q535" s="285"/>
      <c r="R535" s="285"/>
      <c r="S535" s="285"/>
      <c r="T535" s="285"/>
      <c r="U535" s="285"/>
      <c r="V535" s="285"/>
      <c r="W535" s="285"/>
      <c r="X535" s="285"/>
      <c r="Y535" s="285"/>
      <c r="Z535" s="285"/>
      <c r="AA535" s="285"/>
      <c r="AB535" s="285"/>
      <c r="AC535" s="285"/>
      <c r="AD535" s="285"/>
      <c r="AE535" s="285"/>
      <c r="AF535" s="285"/>
      <c r="AG535" s="269"/>
      <c r="AH535" s="269"/>
      <c r="AI535" s="269"/>
      <c r="AJ535" s="269"/>
      <c r="AK535" s="269"/>
      <c r="AL535" s="269"/>
      <c r="AM535" s="285"/>
      <c r="AN535" s="285"/>
      <c r="AO535" s="285"/>
      <c r="AP535" s="285"/>
      <c r="AQ535" s="285"/>
      <c r="AR535" s="285"/>
      <c r="AS535" s="276"/>
      <c r="AT535" s="276"/>
      <c r="AU535" s="276"/>
      <c r="AV535" s="276"/>
      <c r="AW535" s="276"/>
      <c r="AX535" s="232"/>
      <c r="AY535" s="232"/>
      <c r="AZ535" s="232"/>
      <c r="BA535" s="232"/>
      <c r="BB535" s="232"/>
      <c r="BC535" s="232"/>
      <c r="BD535" s="232"/>
      <c r="BE535" s="232"/>
      <c r="BF535" s="232"/>
      <c r="BG535" s="232"/>
    </row>
    <row r="536" spans="6:59" x14ac:dyDescent="0.15">
      <c r="F536" s="269"/>
      <c r="G536" s="271"/>
      <c r="H536" s="273"/>
      <c r="I536" s="273"/>
      <c r="J536" s="273"/>
      <c r="K536" s="273"/>
      <c r="L536" s="285"/>
      <c r="M536" s="285"/>
      <c r="N536" s="285"/>
      <c r="O536" s="285"/>
      <c r="P536" s="285"/>
      <c r="Q536" s="285"/>
      <c r="R536" s="285"/>
      <c r="S536" s="285"/>
      <c r="T536" s="285"/>
      <c r="U536" s="285"/>
      <c r="V536" s="285"/>
      <c r="W536" s="285"/>
      <c r="X536" s="285"/>
      <c r="Y536" s="285"/>
      <c r="Z536" s="285"/>
      <c r="AA536" s="285"/>
      <c r="AB536" s="285"/>
      <c r="AC536" s="285"/>
      <c r="AD536" s="285"/>
      <c r="AE536" s="285"/>
      <c r="AF536" s="285"/>
      <c r="AG536" s="269"/>
      <c r="AH536" s="269"/>
      <c r="AI536" s="269"/>
      <c r="AJ536" s="269"/>
      <c r="AK536" s="269"/>
      <c r="AL536" s="269"/>
      <c r="AM536" s="285"/>
      <c r="AN536" s="285"/>
      <c r="AO536" s="285"/>
      <c r="AP536" s="285"/>
      <c r="AQ536" s="285"/>
      <c r="AR536" s="285"/>
      <c r="AS536" s="276"/>
      <c r="AT536" s="276"/>
      <c r="AU536" s="276"/>
      <c r="AV536" s="276"/>
      <c r="AW536" s="276"/>
      <c r="AX536" s="232"/>
      <c r="AY536" s="232"/>
      <c r="AZ536" s="232"/>
      <c r="BA536" s="232"/>
      <c r="BB536" s="232"/>
      <c r="BC536" s="232"/>
      <c r="BD536" s="232"/>
      <c r="BE536" s="232"/>
      <c r="BF536" s="232"/>
      <c r="BG536" s="232"/>
    </row>
    <row r="537" spans="6:59" x14ac:dyDescent="0.15">
      <c r="F537" s="269"/>
      <c r="G537" s="271"/>
      <c r="H537" s="273"/>
      <c r="I537" s="273"/>
      <c r="J537" s="273"/>
      <c r="K537" s="273"/>
      <c r="L537" s="285"/>
      <c r="M537" s="285"/>
      <c r="N537" s="285"/>
      <c r="O537" s="285"/>
      <c r="P537" s="285"/>
      <c r="Q537" s="285"/>
      <c r="R537" s="285"/>
      <c r="S537" s="285"/>
      <c r="T537" s="285"/>
      <c r="U537" s="285"/>
      <c r="V537" s="285"/>
      <c r="W537" s="285"/>
      <c r="X537" s="285"/>
      <c r="Y537" s="285"/>
      <c r="Z537" s="285"/>
      <c r="AA537" s="285"/>
      <c r="AB537" s="285"/>
      <c r="AC537" s="285"/>
      <c r="AD537" s="285"/>
      <c r="AE537" s="285"/>
      <c r="AF537" s="285"/>
      <c r="AG537" s="269"/>
      <c r="AH537" s="269"/>
      <c r="AI537" s="269"/>
      <c r="AJ537" s="269"/>
      <c r="AK537" s="269"/>
      <c r="AL537" s="269"/>
      <c r="AM537" s="285"/>
      <c r="AN537" s="285"/>
      <c r="AO537" s="285"/>
      <c r="AP537" s="285"/>
      <c r="AQ537" s="285"/>
      <c r="AR537" s="285"/>
      <c r="AS537" s="276"/>
      <c r="AT537" s="276"/>
      <c r="AU537" s="276"/>
      <c r="AV537" s="276"/>
      <c r="AW537" s="276"/>
      <c r="AX537" s="232"/>
      <c r="AY537" s="232"/>
      <c r="AZ537" s="232"/>
      <c r="BA537" s="232"/>
      <c r="BB537" s="232"/>
      <c r="BC537" s="232"/>
      <c r="BD537" s="232"/>
      <c r="BE537" s="232"/>
      <c r="BF537" s="232"/>
      <c r="BG537" s="232"/>
    </row>
    <row r="538" spans="6:59" x14ac:dyDescent="0.15">
      <c r="F538" s="269"/>
      <c r="G538" s="271"/>
      <c r="H538" s="273"/>
      <c r="I538" s="273"/>
      <c r="J538" s="273"/>
      <c r="K538" s="273"/>
      <c r="L538" s="285"/>
      <c r="M538" s="285"/>
      <c r="N538" s="285"/>
      <c r="O538" s="285"/>
      <c r="P538" s="285"/>
      <c r="Q538" s="285"/>
      <c r="R538" s="285"/>
      <c r="S538" s="285"/>
      <c r="T538" s="285"/>
      <c r="U538" s="285"/>
      <c r="V538" s="285"/>
      <c r="W538" s="285"/>
      <c r="X538" s="285"/>
      <c r="Y538" s="285"/>
      <c r="Z538" s="285"/>
      <c r="AA538" s="285"/>
      <c r="AB538" s="285"/>
      <c r="AC538" s="285"/>
      <c r="AD538" s="285"/>
      <c r="AE538" s="285"/>
      <c r="AF538" s="285"/>
      <c r="AG538" s="269"/>
      <c r="AH538" s="269"/>
      <c r="AI538" s="269"/>
      <c r="AJ538" s="269"/>
      <c r="AK538" s="269"/>
      <c r="AL538" s="269"/>
      <c r="AM538" s="285"/>
      <c r="AN538" s="285"/>
      <c r="AO538" s="285"/>
      <c r="AP538" s="285"/>
      <c r="AQ538" s="285"/>
      <c r="AR538" s="285"/>
      <c r="AS538" s="276"/>
      <c r="AT538" s="276"/>
      <c r="AU538" s="276"/>
      <c r="AV538" s="276"/>
      <c r="AW538" s="276"/>
      <c r="AX538" s="232"/>
      <c r="AY538" s="232"/>
      <c r="AZ538" s="232"/>
      <c r="BA538" s="232"/>
      <c r="BB538" s="232"/>
      <c r="BC538" s="232"/>
      <c r="BD538" s="232"/>
      <c r="BE538" s="232"/>
      <c r="BF538" s="232"/>
      <c r="BG538" s="232"/>
    </row>
    <row r="539" spans="6:59" x14ac:dyDescent="0.15">
      <c r="F539" s="269"/>
      <c r="G539" s="271"/>
      <c r="H539" s="273"/>
      <c r="I539" s="273"/>
      <c r="J539" s="273"/>
      <c r="K539" s="273"/>
      <c r="L539" s="285"/>
      <c r="M539" s="285"/>
      <c r="N539" s="285"/>
      <c r="O539" s="285"/>
      <c r="P539" s="285"/>
      <c r="Q539" s="285"/>
      <c r="R539" s="285"/>
      <c r="S539" s="285"/>
      <c r="T539" s="285"/>
      <c r="U539" s="285"/>
      <c r="V539" s="285"/>
      <c r="W539" s="285"/>
      <c r="X539" s="285"/>
      <c r="Y539" s="285"/>
      <c r="Z539" s="285"/>
      <c r="AA539" s="285"/>
      <c r="AB539" s="285"/>
      <c r="AC539" s="285"/>
      <c r="AD539" s="285"/>
      <c r="AE539" s="285"/>
      <c r="AF539" s="285"/>
      <c r="AG539" s="269"/>
      <c r="AH539" s="269"/>
      <c r="AI539" s="269"/>
      <c r="AJ539" s="269"/>
      <c r="AK539" s="269"/>
      <c r="AL539" s="269"/>
      <c r="AM539" s="285"/>
      <c r="AN539" s="285"/>
      <c r="AO539" s="285"/>
      <c r="AP539" s="285"/>
      <c r="AQ539" s="285"/>
      <c r="AR539" s="285"/>
      <c r="AS539" s="276"/>
      <c r="AT539" s="276"/>
      <c r="AU539" s="276"/>
      <c r="AV539" s="276"/>
      <c r="AW539" s="276"/>
      <c r="AX539" s="232"/>
      <c r="AY539" s="232"/>
      <c r="AZ539" s="232"/>
      <c r="BA539" s="232"/>
      <c r="BB539" s="232"/>
      <c r="BC539" s="232"/>
      <c r="BD539" s="232"/>
      <c r="BE539" s="232"/>
      <c r="BF539" s="232"/>
      <c r="BG539" s="232"/>
    </row>
    <row r="540" spans="6:59" x14ac:dyDescent="0.15">
      <c r="F540" s="269"/>
      <c r="G540" s="271"/>
      <c r="H540" s="273"/>
      <c r="I540" s="273"/>
      <c r="J540" s="273"/>
      <c r="K540" s="273"/>
      <c r="L540" s="285"/>
      <c r="M540" s="285"/>
      <c r="N540" s="285"/>
      <c r="O540" s="285"/>
      <c r="P540" s="285"/>
      <c r="Q540" s="285"/>
      <c r="R540" s="285"/>
      <c r="S540" s="285"/>
      <c r="T540" s="285"/>
      <c r="U540" s="285"/>
      <c r="V540" s="285"/>
      <c r="W540" s="285"/>
      <c r="X540" s="285"/>
      <c r="Y540" s="285"/>
      <c r="Z540" s="285"/>
      <c r="AA540" s="285"/>
      <c r="AB540" s="285"/>
      <c r="AC540" s="285"/>
      <c r="AD540" s="285"/>
      <c r="AE540" s="285"/>
      <c r="AF540" s="285"/>
      <c r="AG540" s="269"/>
      <c r="AH540" s="269"/>
      <c r="AI540" s="269"/>
      <c r="AJ540" s="269"/>
      <c r="AK540" s="269"/>
      <c r="AL540" s="269"/>
      <c r="AM540" s="285"/>
      <c r="AN540" s="285"/>
      <c r="AO540" s="285"/>
      <c r="AP540" s="285"/>
      <c r="AQ540" s="285"/>
      <c r="AR540" s="285"/>
      <c r="AS540" s="276"/>
      <c r="AT540" s="276"/>
      <c r="AU540" s="276"/>
      <c r="AV540" s="276"/>
      <c r="AW540" s="276"/>
      <c r="AX540" s="232"/>
      <c r="AY540" s="232"/>
      <c r="AZ540" s="232"/>
      <c r="BA540" s="232"/>
      <c r="BB540" s="232"/>
      <c r="BC540" s="232"/>
      <c r="BD540" s="232"/>
      <c r="BE540" s="232"/>
      <c r="BF540" s="232"/>
      <c r="BG540" s="232"/>
    </row>
    <row r="541" spans="6:59" x14ac:dyDescent="0.15">
      <c r="F541" s="269"/>
      <c r="G541" s="271"/>
      <c r="H541" s="273"/>
      <c r="I541" s="273"/>
      <c r="J541" s="273"/>
      <c r="K541" s="273"/>
      <c r="L541" s="285"/>
      <c r="M541" s="285"/>
      <c r="N541" s="285"/>
      <c r="O541" s="285"/>
      <c r="P541" s="285"/>
      <c r="Q541" s="285"/>
      <c r="R541" s="285"/>
      <c r="S541" s="285"/>
      <c r="T541" s="285"/>
      <c r="U541" s="285"/>
      <c r="V541" s="285"/>
      <c r="W541" s="285"/>
      <c r="X541" s="285"/>
      <c r="Y541" s="285"/>
      <c r="Z541" s="285"/>
      <c r="AA541" s="285"/>
      <c r="AB541" s="285"/>
      <c r="AC541" s="285"/>
      <c r="AD541" s="285"/>
      <c r="AE541" s="285"/>
      <c r="AF541" s="285"/>
      <c r="AG541" s="269"/>
      <c r="AH541" s="269"/>
      <c r="AI541" s="269"/>
      <c r="AJ541" s="269"/>
      <c r="AK541" s="269"/>
      <c r="AL541" s="269"/>
      <c r="AM541" s="285"/>
      <c r="AN541" s="285"/>
      <c r="AO541" s="285"/>
      <c r="AP541" s="285"/>
      <c r="AQ541" s="285"/>
      <c r="AR541" s="285"/>
      <c r="AS541" s="276"/>
      <c r="AT541" s="276"/>
      <c r="AU541" s="276"/>
      <c r="AV541" s="276"/>
      <c r="AW541" s="276"/>
      <c r="AX541" s="232"/>
      <c r="AY541" s="232"/>
      <c r="AZ541" s="232"/>
      <c r="BA541" s="232"/>
      <c r="BB541" s="232"/>
      <c r="BC541" s="232"/>
      <c r="BD541" s="232"/>
      <c r="BE541" s="232"/>
      <c r="BF541" s="232"/>
      <c r="BG541" s="232"/>
    </row>
    <row r="542" spans="6:59" x14ac:dyDescent="0.15">
      <c r="F542" s="269"/>
      <c r="G542" s="271"/>
      <c r="H542" s="273"/>
      <c r="I542" s="273"/>
      <c r="J542" s="273"/>
      <c r="K542" s="273"/>
      <c r="L542" s="285"/>
      <c r="M542" s="285"/>
      <c r="N542" s="285"/>
      <c r="O542" s="285"/>
      <c r="P542" s="285"/>
      <c r="Q542" s="285"/>
      <c r="R542" s="285"/>
      <c r="S542" s="285"/>
      <c r="T542" s="285"/>
      <c r="U542" s="285"/>
      <c r="V542" s="285"/>
      <c r="W542" s="285"/>
      <c r="X542" s="285"/>
      <c r="Y542" s="285"/>
      <c r="Z542" s="285"/>
      <c r="AA542" s="285"/>
      <c r="AB542" s="285"/>
      <c r="AC542" s="285"/>
      <c r="AD542" s="285"/>
      <c r="AE542" s="285"/>
      <c r="AF542" s="285"/>
      <c r="AG542" s="269"/>
      <c r="AH542" s="269"/>
      <c r="AI542" s="269"/>
      <c r="AJ542" s="269"/>
      <c r="AK542" s="269"/>
      <c r="AL542" s="269"/>
      <c r="AM542" s="285"/>
      <c r="AN542" s="285"/>
      <c r="AO542" s="285"/>
      <c r="AP542" s="285"/>
      <c r="AQ542" s="285"/>
      <c r="AR542" s="285"/>
      <c r="AS542" s="276"/>
      <c r="AT542" s="276"/>
      <c r="AU542" s="276"/>
      <c r="AV542" s="276"/>
      <c r="AW542" s="276"/>
      <c r="AX542" s="232"/>
      <c r="AY542" s="232"/>
      <c r="AZ542" s="232"/>
      <c r="BA542" s="232"/>
      <c r="BB542" s="232"/>
      <c r="BC542" s="232"/>
      <c r="BD542" s="232"/>
      <c r="BE542" s="232"/>
      <c r="BF542" s="232"/>
      <c r="BG542" s="232"/>
    </row>
    <row r="543" spans="6:59" x14ac:dyDescent="0.15">
      <c r="F543" s="269"/>
      <c r="G543" s="271"/>
      <c r="H543" s="273"/>
      <c r="I543" s="273"/>
      <c r="J543" s="273"/>
      <c r="K543" s="273"/>
      <c r="L543" s="285"/>
      <c r="M543" s="285"/>
      <c r="N543" s="285"/>
      <c r="O543" s="285"/>
      <c r="P543" s="285"/>
      <c r="Q543" s="285"/>
      <c r="R543" s="285"/>
      <c r="S543" s="285"/>
      <c r="T543" s="285"/>
      <c r="U543" s="285"/>
      <c r="V543" s="285"/>
      <c r="W543" s="285"/>
      <c r="X543" s="285"/>
      <c r="Y543" s="285"/>
      <c r="Z543" s="285"/>
      <c r="AA543" s="285"/>
      <c r="AB543" s="285"/>
      <c r="AC543" s="285"/>
      <c r="AD543" s="285"/>
      <c r="AE543" s="285"/>
      <c r="AF543" s="285"/>
      <c r="AG543" s="269"/>
      <c r="AH543" s="269"/>
      <c r="AI543" s="269"/>
      <c r="AJ543" s="269"/>
      <c r="AK543" s="269"/>
      <c r="AL543" s="269"/>
      <c r="AM543" s="285"/>
      <c r="AN543" s="285"/>
      <c r="AO543" s="285"/>
      <c r="AP543" s="285"/>
      <c r="AQ543" s="285"/>
      <c r="AR543" s="285"/>
      <c r="AS543" s="276"/>
      <c r="AT543" s="276"/>
      <c r="AU543" s="276"/>
      <c r="AV543" s="276"/>
      <c r="AW543" s="276"/>
      <c r="AX543" s="232"/>
      <c r="AY543" s="232"/>
      <c r="AZ543" s="232"/>
      <c r="BA543" s="232"/>
      <c r="BB543" s="232"/>
      <c r="BC543" s="232"/>
      <c r="BD543" s="232"/>
      <c r="BE543" s="232"/>
      <c r="BF543" s="232"/>
      <c r="BG543" s="232"/>
    </row>
    <row r="544" spans="6:59" x14ac:dyDescent="0.15">
      <c r="F544" s="269"/>
      <c r="G544" s="271"/>
      <c r="H544" s="273"/>
      <c r="I544" s="273"/>
      <c r="J544" s="273"/>
      <c r="K544" s="273"/>
      <c r="L544" s="285"/>
      <c r="M544" s="285"/>
      <c r="N544" s="285"/>
      <c r="O544" s="285"/>
      <c r="P544" s="285"/>
      <c r="Q544" s="285"/>
      <c r="R544" s="285"/>
      <c r="S544" s="285"/>
      <c r="T544" s="285"/>
      <c r="U544" s="285"/>
      <c r="V544" s="285"/>
      <c r="W544" s="285"/>
      <c r="X544" s="285"/>
      <c r="Y544" s="285"/>
      <c r="Z544" s="285"/>
      <c r="AA544" s="285"/>
      <c r="AB544" s="285"/>
      <c r="AC544" s="285"/>
      <c r="AD544" s="285"/>
      <c r="AE544" s="285"/>
      <c r="AF544" s="285"/>
      <c r="AG544" s="269"/>
      <c r="AH544" s="269"/>
      <c r="AI544" s="269"/>
      <c r="AJ544" s="269"/>
      <c r="AK544" s="269"/>
      <c r="AL544" s="269"/>
      <c r="AM544" s="285"/>
      <c r="AN544" s="285"/>
      <c r="AO544" s="285"/>
      <c r="AP544" s="285"/>
      <c r="AQ544" s="285"/>
      <c r="AR544" s="285"/>
      <c r="AS544" s="276"/>
      <c r="AT544" s="276"/>
      <c r="AU544" s="276"/>
      <c r="AV544" s="276"/>
      <c r="AW544" s="276"/>
      <c r="AX544" s="232"/>
      <c r="AY544" s="232"/>
      <c r="AZ544" s="232"/>
      <c r="BA544" s="232"/>
      <c r="BB544" s="232"/>
      <c r="BC544" s="232"/>
      <c r="BD544" s="232"/>
      <c r="BE544" s="232"/>
      <c r="BF544" s="232"/>
      <c r="BG544" s="232"/>
    </row>
    <row r="545" spans="6:59" x14ac:dyDescent="0.15">
      <c r="F545" s="269"/>
      <c r="G545" s="271"/>
      <c r="H545" s="273"/>
      <c r="I545" s="273"/>
      <c r="J545" s="273"/>
      <c r="K545" s="273"/>
      <c r="L545" s="285"/>
      <c r="M545" s="285"/>
      <c r="N545" s="285"/>
      <c r="O545" s="285"/>
      <c r="P545" s="285"/>
      <c r="Q545" s="285"/>
      <c r="R545" s="285"/>
      <c r="S545" s="285"/>
      <c r="T545" s="285"/>
      <c r="U545" s="285"/>
      <c r="V545" s="285"/>
      <c r="W545" s="285"/>
      <c r="X545" s="285"/>
      <c r="Y545" s="285"/>
      <c r="Z545" s="285"/>
      <c r="AA545" s="285"/>
      <c r="AB545" s="285"/>
      <c r="AC545" s="285"/>
      <c r="AD545" s="285"/>
      <c r="AE545" s="285"/>
      <c r="AF545" s="285"/>
      <c r="AG545" s="269"/>
      <c r="AH545" s="269"/>
      <c r="AI545" s="269"/>
      <c r="AJ545" s="269"/>
      <c r="AK545" s="269"/>
      <c r="AL545" s="269"/>
      <c r="AM545" s="285"/>
      <c r="AN545" s="285"/>
      <c r="AO545" s="285"/>
      <c r="AP545" s="285"/>
      <c r="AQ545" s="285"/>
      <c r="AR545" s="285"/>
      <c r="AS545" s="276"/>
      <c r="AT545" s="276"/>
      <c r="AU545" s="276"/>
      <c r="AV545" s="276"/>
      <c r="AW545" s="276"/>
      <c r="AX545" s="232"/>
      <c r="AY545" s="232"/>
      <c r="AZ545" s="232"/>
      <c r="BA545" s="232"/>
      <c r="BB545" s="232"/>
      <c r="BC545" s="232"/>
      <c r="BD545" s="232"/>
      <c r="BE545" s="232"/>
      <c r="BF545" s="232"/>
      <c r="BG545" s="232"/>
    </row>
    <row r="546" spans="6:59" x14ac:dyDescent="0.15">
      <c r="F546" s="269"/>
      <c r="G546" s="271"/>
      <c r="H546" s="273"/>
      <c r="I546" s="273"/>
      <c r="J546" s="273"/>
      <c r="K546" s="273"/>
      <c r="L546" s="285"/>
      <c r="M546" s="285"/>
      <c r="N546" s="285"/>
      <c r="O546" s="285"/>
      <c r="P546" s="285"/>
      <c r="Q546" s="285"/>
      <c r="R546" s="285"/>
      <c r="S546" s="285"/>
      <c r="T546" s="285"/>
      <c r="U546" s="285"/>
      <c r="V546" s="285"/>
      <c r="W546" s="285"/>
      <c r="X546" s="285"/>
      <c r="Y546" s="285"/>
      <c r="Z546" s="285"/>
      <c r="AA546" s="285"/>
      <c r="AB546" s="285"/>
      <c r="AC546" s="285"/>
      <c r="AD546" s="285"/>
      <c r="AE546" s="285"/>
      <c r="AF546" s="285"/>
      <c r="AG546" s="269"/>
      <c r="AH546" s="269"/>
      <c r="AI546" s="269"/>
      <c r="AJ546" s="269"/>
      <c r="AK546" s="269"/>
      <c r="AL546" s="269"/>
      <c r="AM546" s="285"/>
      <c r="AN546" s="285"/>
      <c r="AO546" s="285"/>
      <c r="AP546" s="285"/>
      <c r="AQ546" s="285"/>
      <c r="AR546" s="285"/>
      <c r="AS546" s="276"/>
      <c r="AT546" s="276"/>
      <c r="AU546" s="276"/>
      <c r="AV546" s="276"/>
      <c r="AW546" s="276"/>
      <c r="AX546" s="232"/>
      <c r="AY546" s="232"/>
      <c r="AZ546" s="232"/>
      <c r="BA546" s="232"/>
      <c r="BB546" s="232"/>
      <c r="BC546" s="232"/>
      <c r="BD546" s="232"/>
      <c r="BE546" s="232"/>
      <c r="BF546" s="232"/>
      <c r="BG546" s="232"/>
    </row>
    <row r="547" spans="6:59" x14ac:dyDescent="0.15">
      <c r="F547" s="269"/>
      <c r="G547" s="271"/>
      <c r="H547" s="273"/>
      <c r="I547" s="273"/>
      <c r="J547" s="273"/>
      <c r="K547" s="273"/>
      <c r="L547" s="285"/>
      <c r="M547" s="285"/>
      <c r="N547" s="285"/>
      <c r="O547" s="285"/>
      <c r="P547" s="285"/>
      <c r="Q547" s="285"/>
      <c r="R547" s="285"/>
      <c r="S547" s="285"/>
      <c r="T547" s="285"/>
      <c r="U547" s="285"/>
      <c r="V547" s="285"/>
      <c r="W547" s="285"/>
      <c r="X547" s="285"/>
      <c r="Y547" s="285"/>
      <c r="Z547" s="285"/>
      <c r="AA547" s="285"/>
      <c r="AB547" s="285"/>
      <c r="AC547" s="285"/>
      <c r="AD547" s="285"/>
      <c r="AE547" s="285"/>
      <c r="AF547" s="285"/>
      <c r="AG547" s="269"/>
      <c r="AH547" s="269"/>
      <c r="AI547" s="269"/>
      <c r="AJ547" s="269"/>
      <c r="AK547" s="269"/>
      <c r="AL547" s="269"/>
      <c r="AM547" s="285"/>
      <c r="AN547" s="285"/>
      <c r="AO547" s="285"/>
      <c r="AP547" s="285"/>
      <c r="AQ547" s="285"/>
      <c r="AR547" s="285"/>
      <c r="AS547" s="276"/>
      <c r="AT547" s="276"/>
      <c r="AU547" s="276"/>
      <c r="AV547" s="276"/>
      <c r="AW547" s="276"/>
      <c r="AX547" s="232"/>
      <c r="AY547" s="232"/>
      <c r="AZ547" s="232"/>
      <c r="BA547" s="232"/>
      <c r="BB547" s="232"/>
      <c r="BC547" s="232"/>
      <c r="BD547" s="232"/>
      <c r="BE547" s="232"/>
      <c r="BF547" s="232"/>
      <c r="BG547" s="232"/>
    </row>
    <row r="548" spans="6:59" x14ac:dyDescent="0.15">
      <c r="F548" s="269"/>
      <c r="G548" s="271"/>
      <c r="H548" s="273"/>
      <c r="I548" s="273"/>
      <c r="J548" s="273"/>
      <c r="K548" s="273"/>
      <c r="L548" s="285"/>
      <c r="M548" s="285"/>
      <c r="N548" s="285"/>
      <c r="O548" s="285"/>
      <c r="P548" s="285"/>
      <c r="Q548" s="285"/>
      <c r="R548" s="285"/>
      <c r="S548" s="285"/>
      <c r="T548" s="285"/>
      <c r="U548" s="285"/>
      <c r="V548" s="285"/>
      <c r="W548" s="285"/>
      <c r="X548" s="285"/>
      <c r="Y548" s="285"/>
      <c r="Z548" s="285"/>
      <c r="AA548" s="285"/>
      <c r="AB548" s="285"/>
      <c r="AC548" s="285"/>
      <c r="AD548" s="285"/>
      <c r="AE548" s="285"/>
      <c r="AF548" s="285"/>
      <c r="AG548" s="269"/>
      <c r="AH548" s="269"/>
      <c r="AI548" s="269"/>
      <c r="AJ548" s="269"/>
      <c r="AK548" s="269"/>
      <c r="AL548" s="269"/>
      <c r="AM548" s="285"/>
      <c r="AN548" s="285"/>
      <c r="AO548" s="285"/>
      <c r="AP548" s="285"/>
      <c r="AQ548" s="285"/>
      <c r="AR548" s="285"/>
      <c r="AS548" s="276"/>
      <c r="AT548" s="276"/>
      <c r="AU548" s="276"/>
      <c r="AV548" s="276"/>
      <c r="AW548" s="276"/>
      <c r="AX548" s="232"/>
      <c r="AY548" s="232"/>
      <c r="AZ548" s="232"/>
      <c r="BA548" s="232"/>
      <c r="BB548" s="232"/>
      <c r="BC548" s="232"/>
      <c r="BD548" s="232"/>
      <c r="BE548" s="232"/>
      <c r="BF548" s="232"/>
      <c r="BG548" s="232"/>
    </row>
    <row r="549" spans="6:59" x14ac:dyDescent="0.15">
      <c r="F549" s="269"/>
      <c r="G549" s="271"/>
      <c r="H549" s="273"/>
      <c r="I549" s="273"/>
      <c r="J549" s="273"/>
      <c r="K549" s="273"/>
      <c r="L549" s="285"/>
      <c r="M549" s="285"/>
      <c r="N549" s="285"/>
      <c r="O549" s="285"/>
      <c r="P549" s="285"/>
      <c r="Q549" s="285"/>
      <c r="R549" s="285"/>
      <c r="S549" s="285"/>
      <c r="T549" s="285"/>
      <c r="U549" s="285"/>
      <c r="V549" s="285"/>
      <c r="W549" s="285"/>
      <c r="X549" s="285"/>
      <c r="Y549" s="285"/>
      <c r="Z549" s="285"/>
      <c r="AA549" s="285"/>
      <c r="AB549" s="285"/>
      <c r="AC549" s="285"/>
      <c r="AD549" s="285"/>
      <c r="AE549" s="285"/>
      <c r="AF549" s="285"/>
      <c r="AG549" s="269"/>
      <c r="AH549" s="269"/>
      <c r="AI549" s="269"/>
      <c r="AJ549" s="269"/>
      <c r="AK549" s="269"/>
      <c r="AL549" s="269"/>
      <c r="AM549" s="285"/>
      <c r="AN549" s="285"/>
      <c r="AO549" s="285"/>
      <c r="AP549" s="285"/>
      <c r="AQ549" s="285"/>
      <c r="AR549" s="285"/>
      <c r="AS549" s="276"/>
      <c r="AT549" s="276"/>
      <c r="AU549" s="276"/>
      <c r="AV549" s="276"/>
      <c r="AW549" s="276"/>
      <c r="AX549" s="232"/>
      <c r="AY549" s="232"/>
      <c r="AZ549" s="232"/>
      <c r="BA549" s="232"/>
      <c r="BB549" s="232"/>
      <c r="BC549" s="232"/>
      <c r="BD549" s="232"/>
      <c r="BE549" s="232"/>
      <c r="BF549" s="232"/>
      <c r="BG549" s="232"/>
    </row>
    <row r="550" spans="6:59" x14ac:dyDescent="0.15">
      <c r="F550" s="269"/>
      <c r="G550" s="271"/>
      <c r="H550" s="273"/>
      <c r="I550" s="273"/>
      <c r="J550" s="273"/>
      <c r="K550" s="273"/>
      <c r="L550" s="285"/>
      <c r="M550" s="285"/>
      <c r="N550" s="285"/>
      <c r="O550" s="285"/>
      <c r="P550" s="285"/>
      <c r="Q550" s="285"/>
      <c r="R550" s="285"/>
      <c r="S550" s="285"/>
      <c r="T550" s="285"/>
      <c r="U550" s="285"/>
      <c r="V550" s="285"/>
      <c r="W550" s="285"/>
      <c r="X550" s="285"/>
      <c r="Y550" s="285"/>
      <c r="Z550" s="285"/>
      <c r="AA550" s="285"/>
      <c r="AB550" s="285"/>
      <c r="AC550" s="285"/>
      <c r="AD550" s="285"/>
      <c r="AE550" s="285"/>
      <c r="AF550" s="285"/>
      <c r="AG550" s="269"/>
      <c r="AH550" s="269"/>
      <c r="AI550" s="269"/>
      <c r="AJ550" s="269"/>
      <c r="AK550" s="269"/>
      <c r="AL550" s="269"/>
      <c r="AM550" s="285"/>
      <c r="AN550" s="285"/>
      <c r="AO550" s="285"/>
      <c r="AP550" s="285"/>
      <c r="AQ550" s="285"/>
      <c r="AR550" s="285"/>
      <c r="AS550" s="276"/>
      <c r="AT550" s="276"/>
      <c r="AU550" s="276"/>
      <c r="AV550" s="276"/>
      <c r="AW550" s="276"/>
      <c r="AX550" s="232"/>
      <c r="AY550" s="232"/>
      <c r="AZ550" s="232"/>
      <c r="BA550" s="232"/>
      <c r="BB550" s="232"/>
      <c r="BC550" s="232"/>
      <c r="BD550" s="232"/>
      <c r="BE550" s="232"/>
      <c r="BF550" s="232"/>
      <c r="BG550" s="232"/>
    </row>
    <row r="551" spans="6:59" x14ac:dyDescent="0.15">
      <c r="F551" s="269"/>
      <c r="G551" s="271"/>
      <c r="H551" s="273"/>
      <c r="I551" s="273"/>
      <c r="J551" s="273"/>
      <c r="K551" s="273"/>
      <c r="L551" s="285"/>
      <c r="M551" s="285"/>
      <c r="N551" s="285"/>
      <c r="O551" s="285"/>
      <c r="P551" s="285"/>
      <c r="Q551" s="285"/>
      <c r="R551" s="285"/>
      <c r="S551" s="285"/>
      <c r="T551" s="285"/>
      <c r="U551" s="285"/>
      <c r="V551" s="285"/>
      <c r="W551" s="285"/>
      <c r="X551" s="285"/>
      <c r="Y551" s="285"/>
      <c r="Z551" s="285"/>
      <c r="AA551" s="285"/>
      <c r="AB551" s="285"/>
      <c r="AC551" s="285"/>
      <c r="AD551" s="285"/>
      <c r="AE551" s="285"/>
      <c r="AF551" s="285"/>
      <c r="AG551" s="269"/>
      <c r="AH551" s="269"/>
      <c r="AI551" s="269"/>
      <c r="AJ551" s="269"/>
      <c r="AK551" s="269"/>
      <c r="AL551" s="269"/>
      <c r="AM551" s="285"/>
      <c r="AN551" s="285"/>
      <c r="AO551" s="285"/>
      <c r="AP551" s="285"/>
      <c r="AQ551" s="285"/>
      <c r="AR551" s="285"/>
      <c r="AS551" s="276"/>
      <c r="AT551" s="276"/>
      <c r="AU551" s="276"/>
      <c r="AV551" s="276"/>
      <c r="AW551" s="276"/>
      <c r="AX551" s="232"/>
      <c r="AY551" s="232"/>
      <c r="AZ551" s="232"/>
      <c r="BA551" s="232"/>
      <c r="BB551" s="232"/>
      <c r="BC551" s="232"/>
      <c r="BD551" s="232"/>
      <c r="BE551" s="232"/>
      <c r="BF551" s="232"/>
      <c r="BG551" s="232"/>
    </row>
    <row r="552" spans="6:59" x14ac:dyDescent="0.15">
      <c r="F552" s="269"/>
      <c r="G552" s="271"/>
      <c r="H552" s="273"/>
      <c r="I552" s="273"/>
      <c r="J552" s="273"/>
      <c r="K552" s="273"/>
      <c r="L552" s="285"/>
      <c r="M552" s="285"/>
      <c r="N552" s="285"/>
      <c r="O552" s="285"/>
      <c r="P552" s="285"/>
      <c r="Q552" s="285"/>
      <c r="R552" s="285"/>
      <c r="S552" s="285"/>
      <c r="T552" s="285"/>
      <c r="U552" s="285"/>
      <c r="V552" s="285"/>
      <c r="W552" s="285"/>
      <c r="X552" s="285"/>
      <c r="Y552" s="285"/>
      <c r="Z552" s="285"/>
      <c r="AA552" s="285"/>
      <c r="AB552" s="285"/>
      <c r="AC552" s="285"/>
      <c r="AD552" s="285"/>
      <c r="AE552" s="285"/>
      <c r="AF552" s="285"/>
      <c r="AG552" s="269"/>
      <c r="AH552" s="269"/>
      <c r="AI552" s="269"/>
      <c r="AJ552" s="269"/>
      <c r="AK552" s="269"/>
      <c r="AL552" s="269"/>
      <c r="AM552" s="285"/>
      <c r="AN552" s="285"/>
      <c r="AO552" s="285"/>
      <c r="AP552" s="285"/>
      <c r="AQ552" s="285"/>
      <c r="AR552" s="285"/>
      <c r="AS552" s="276"/>
      <c r="AT552" s="276"/>
      <c r="AU552" s="276"/>
      <c r="AV552" s="276"/>
      <c r="AW552" s="276"/>
      <c r="AX552" s="232"/>
      <c r="AY552" s="232"/>
      <c r="AZ552" s="232"/>
      <c r="BA552" s="232"/>
      <c r="BB552" s="232"/>
      <c r="BC552" s="232"/>
      <c r="BD552" s="232"/>
      <c r="BE552" s="232"/>
      <c r="BF552" s="232"/>
      <c r="BG552" s="232"/>
    </row>
    <row r="553" spans="6:59" x14ac:dyDescent="0.15">
      <c r="F553" s="269"/>
      <c r="G553" s="271"/>
      <c r="H553" s="273"/>
      <c r="I553" s="273"/>
      <c r="J553" s="273"/>
      <c r="K553" s="273"/>
      <c r="L553" s="285"/>
      <c r="M553" s="285"/>
      <c r="N553" s="285"/>
      <c r="O553" s="285"/>
      <c r="P553" s="285"/>
      <c r="Q553" s="285"/>
      <c r="R553" s="285"/>
      <c r="S553" s="285"/>
      <c r="T553" s="285"/>
      <c r="U553" s="285"/>
      <c r="V553" s="285"/>
      <c r="W553" s="285"/>
      <c r="X553" s="285"/>
      <c r="Y553" s="285"/>
      <c r="Z553" s="285"/>
      <c r="AA553" s="285"/>
      <c r="AB553" s="285"/>
      <c r="AC553" s="285"/>
      <c r="AD553" s="285"/>
      <c r="AE553" s="285"/>
      <c r="AF553" s="285"/>
      <c r="AG553" s="269"/>
      <c r="AH553" s="269"/>
      <c r="AI553" s="269"/>
      <c r="AJ553" s="269"/>
      <c r="AK553" s="269"/>
      <c r="AL553" s="269"/>
      <c r="AM553" s="285"/>
      <c r="AN553" s="285"/>
      <c r="AO553" s="285"/>
      <c r="AP553" s="285"/>
      <c r="AQ553" s="285"/>
      <c r="AR553" s="285"/>
      <c r="AS553" s="276"/>
      <c r="AT553" s="276"/>
      <c r="AU553" s="276"/>
      <c r="AV553" s="276"/>
      <c r="AW553" s="276"/>
      <c r="AX553" s="232"/>
      <c r="AY553" s="232"/>
      <c r="AZ553" s="232"/>
      <c r="BA553" s="232"/>
      <c r="BB553" s="232"/>
      <c r="BC553" s="232"/>
      <c r="BD553" s="232"/>
      <c r="BE553" s="232"/>
      <c r="BF553" s="232"/>
      <c r="BG553" s="232"/>
    </row>
    <row r="554" spans="6:59" x14ac:dyDescent="0.15">
      <c r="F554" s="269"/>
      <c r="G554" s="271"/>
      <c r="H554" s="273"/>
      <c r="I554" s="273"/>
      <c r="J554" s="273"/>
      <c r="K554" s="273"/>
      <c r="L554" s="285"/>
      <c r="M554" s="285"/>
      <c r="N554" s="285"/>
      <c r="O554" s="285"/>
      <c r="P554" s="285"/>
      <c r="Q554" s="285"/>
      <c r="R554" s="285"/>
      <c r="S554" s="285"/>
      <c r="T554" s="285"/>
      <c r="U554" s="285"/>
      <c r="V554" s="285"/>
      <c r="W554" s="285"/>
      <c r="X554" s="285"/>
      <c r="Y554" s="285"/>
      <c r="Z554" s="285"/>
      <c r="AA554" s="285"/>
      <c r="AB554" s="285"/>
      <c r="AC554" s="285"/>
      <c r="AD554" s="285"/>
      <c r="AE554" s="285"/>
      <c r="AF554" s="285"/>
      <c r="AG554" s="269"/>
      <c r="AH554" s="269"/>
      <c r="AI554" s="269"/>
      <c r="AJ554" s="269"/>
      <c r="AK554" s="269"/>
      <c r="AL554" s="269"/>
      <c r="AM554" s="285"/>
      <c r="AN554" s="285"/>
      <c r="AO554" s="285"/>
      <c r="AP554" s="285"/>
      <c r="AQ554" s="285"/>
      <c r="AR554" s="285"/>
      <c r="AS554" s="276"/>
      <c r="AT554" s="276"/>
      <c r="AU554" s="276"/>
      <c r="AV554" s="276"/>
      <c r="AW554" s="276"/>
      <c r="AX554" s="232"/>
      <c r="AY554" s="232"/>
      <c r="AZ554" s="232"/>
      <c r="BA554" s="232"/>
      <c r="BB554" s="232"/>
      <c r="BC554" s="232"/>
      <c r="BD554" s="232"/>
      <c r="BE554" s="232"/>
      <c r="BF554" s="232"/>
      <c r="BG554" s="232"/>
    </row>
    <row r="555" spans="6:59" x14ac:dyDescent="0.15">
      <c r="F555" s="269"/>
      <c r="G555" s="271"/>
      <c r="H555" s="273"/>
      <c r="I555" s="273"/>
      <c r="J555" s="273"/>
      <c r="K555" s="273"/>
      <c r="L555" s="285"/>
      <c r="M555" s="285"/>
      <c r="N555" s="285"/>
      <c r="O555" s="285"/>
      <c r="P555" s="285"/>
      <c r="Q555" s="285"/>
      <c r="R555" s="285"/>
      <c r="S555" s="285"/>
      <c r="T555" s="285"/>
      <c r="U555" s="285"/>
      <c r="V555" s="285"/>
      <c r="W555" s="285"/>
      <c r="X555" s="285"/>
      <c r="Y555" s="285"/>
      <c r="Z555" s="285"/>
      <c r="AA555" s="285"/>
      <c r="AB555" s="285"/>
      <c r="AC555" s="285"/>
      <c r="AD555" s="285"/>
      <c r="AE555" s="285"/>
      <c r="AF555" s="285"/>
      <c r="AG555" s="269"/>
      <c r="AH555" s="269"/>
      <c r="AI555" s="269"/>
      <c r="AJ555" s="269"/>
      <c r="AK555" s="269"/>
      <c r="AL555" s="269"/>
      <c r="AM555" s="285"/>
      <c r="AN555" s="285"/>
      <c r="AO555" s="285"/>
      <c r="AP555" s="285"/>
      <c r="AQ555" s="285"/>
      <c r="AR555" s="285"/>
      <c r="AS555" s="276"/>
      <c r="AT555" s="276"/>
      <c r="AU555" s="276"/>
      <c r="AV555" s="276"/>
      <c r="AW555" s="276"/>
      <c r="AX555" s="232"/>
      <c r="AY555" s="232"/>
      <c r="AZ555" s="232"/>
      <c r="BA555" s="232"/>
      <c r="BB555" s="232"/>
      <c r="BC555" s="232"/>
      <c r="BD555" s="232"/>
      <c r="BE555" s="232"/>
      <c r="BF555" s="232"/>
      <c r="BG555" s="232"/>
    </row>
    <row r="556" spans="6:59" x14ac:dyDescent="0.15">
      <c r="F556" s="269"/>
      <c r="G556" s="271"/>
      <c r="H556" s="273"/>
      <c r="I556" s="273"/>
      <c r="J556" s="273"/>
      <c r="K556" s="273"/>
      <c r="L556" s="285"/>
      <c r="M556" s="285"/>
      <c r="N556" s="285"/>
      <c r="O556" s="285"/>
      <c r="P556" s="285"/>
      <c r="Q556" s="285"/>
      <c r="R556" s="285"/>
      <c r="S556" s="285"/>
      <c r="T556" s="285"/>
      <c r="U556" s="285"/>
      <c r="V556" s="285"/>
      <c r="W556" s="285"/>
      <c r="X556" s="285"/>
      <c r="Y556" s="285"/>
      <c r="Z556" s="285"/>
      <c r="AA556" s="285"/>
      <c r="AB556" s="285"/>
      <c r="AC556" s="285"/>
      <c r="AD556" s="285"/>
      <c r="AE556" s="285"/>
      <c r="AF556" s="285"/>
      <c r="AG556" s="269"/>
      <c r="AH556" s="269"/>
      <c r="AI556" s="269"/>
      <c r="AJ556" s="269"/>
      <c r="AK556" s="269"/>
      <c r="AL556" s="269"/>
      <c r="AM556" s="285"/>
      <c r="AN556" s="285"/>
      <c r="AO556" s="285"/>
      <c r="AP556" s="285"/>
      <c r="AQ556" s="285"/>
      <c r="AR556" s="285"/>
      <c r="AS556" s="276"/>
      <c r="AT556" s="276"/>
      <c r="AU556" s="276"/>
      <c r="AV556" s="276"/>
      <c r="AW556" s="276"/>
      <c r="AX556" s="232"/>
      <c r="AY556" s="232"/>
      <c r="AZ556" s="232"/>
      <c r="BA556" s="232"/>
      <c r="BB556" s="232"/>
      <c r="BC556" s="232"/>
      <c r="BD556" s="232"/>
      <c r="BE556" s="232"/>
      <c r="BF556" s="232"/>
      <c r="BG556" s="232"/>
    </row>
    <row r="557" spans="6:59" x14ac:dyDescent="0.15">
      <c r="F557" s="269"/>
      <c r="G557" s="271"/>
      <c r="H557" s="273"/>
      <c r="I557" s="273"/>
      <c r="J557" s="273"/>
      <c r="K557" s="273"/>
      <c r="L557" s="285"/>
      <c r="M557" s="285"/>
      <c r="N557" s="285"/>
      <c r="O557" s="285"/>
      <c r="P557" s="285"/>
      <c r="Q557" s="285"/>
      <c r="R557" s="285"/>
      <c r="S557" s="285"/>
      <c r="T557" s="285"/>
      <c r="U557" s="285"/>
      <c r="V557" s="285"/>
      <c r="W557" s="285"/>
      <c r="X557" s="285"/>
      <c r="Y557" s="285"/>
      <c r="Z557" s="285"/>
      <c r="AA557" s="285"/>
      <c r="AB557" s="285"/>
      <c r="AC557" s="285"/>
      <c r="AD557" s="285"/>
      <c r="AE557" s="285"/>
      <c r="AF557" s="285"/>
      <c r="AG557" s="269"/>
      <c r="AH557" s="269"/>
      <c r="AI557" s="269"/>
      <c r="AJ557" s="269"/>
      <c r="AK557" s="269"/>
      <c r="AL557" s="269"/>
      <c r="AM557" s="285"/>
      <c r="AN557" s="285"/>
      <c r="AO557" s="285"/>
      <c r="AP557" s="285"/>
      <c r="AQ557" s="285"/>
      <c r="AR557" s="285"/>
      <c r="AS557" s="276"/>
      <c r="AT557" s="276"/>
      <c r="AU557" s="276"/>
      <c r="AV557" s="276"/>
      <c r="AW557" s="276"/>
      <c r="AX557" s="232"/>
      <c r="AY557" s="232"/>
      <c r="AZ557" s="232"/>
      <c r="BA557" s="232"/>
      <c r="BB557" s="232"/>
      <c r="BC557" s="232"/>
      <c r="BD557" s="232"/>
      <c r="BE557" s="232"/>
      <c r="BF557" s="232"/>
      <c r="BG557" s="232"/>
    </row>
    <row r="558" spans="6:59" x14ac:dyDescent="0.15">
      <c r="F558" s="269"/>
      <c r="G558" s="271"/>
      <c r="H558" s="273"/>
      <c r="I558" s="273"/>
      <c r="J558" s="273"/>
      <c r="K558" s="273"/>
      <c r="L558" s="285"/>
      <c r="M558" s="285"/>
      <c r="N558" s="285"/>
      <c r="O558" s="285"/>
      <c r="P558" s="285"/>
      <c r="Q558" s="285"/>
      <c r="R558" s="285"/>
      <c r="S558" s="285"/>
      <c r="T558" s="285"/>
      <c r="U558" s="285"/>
      <c r="V558" s="285"/>
      <c r="W558" s="285"/>
      <c r="X558" s="285"/>
      <c r="Y558" s="285"/>
      <c r="Z558" s="285"/>
      <c r="AA558" s="285"/>
      <c r="AB558" s="285"/>
      <c r="AC558" s="285"/>
      <c r="AD558" s="285"/>
      <c r="AE558" s="285"/>
      <c r="AF558" s="285"/>
      <c r="AG558" s="269"/>
      <c r="AH558" s="269"/>
      <c r="AI558" s="269"/>
      <c r="AJ558" s="269"/>
      <c r="AK558" s="269"/>
      <c r="AL558" s="269"/>
      <c r="AM558" s="285"/>
      <c r="AN558" s="285"/>
      <c r="AO558" s="285"/>
      <c r="AP558" s="285"/>
      <c r="AQ558" s="285"/>
      <c r="AR558" s="285"/>
      <c r="AS558" s="276"/>
      <c r="AT558" s="276"/>
      <c r="AU558" s="276"/>
      <c r="AV558" s="276"/>
      <c r="AW558" s="276"/>
      <c r="AX558" s="232"/>
      <c r="AY558" s="232"/>
      <c r="AZ558" s="232"/>
      <c r="BA558" s="232"/>
      <c r="BB558" s="232"/>
      <c r="BC558" s="232"/>
      <c r="BD558" s="232"/>
      <c r="BE558" s="232"/>
      <c r="BF558" s="232"/>
      <c r="BG558" s="232"/>
    </row>
    <row r="559" spans="6:59" x14ac:dyDescent="0.15">
      <c r="F559" s="269"/>
      <c r="G559" s="271"/>
      <c r="H559" s="273"/>
      <c r="I559" s="273"/>
      <c r="J559" s="273"/>
      <c r="K559" s="273"/>
      <c r="L559" s="285"/>
      <c r="M559" s="285"/>
      <c r="N559" s="285"/>
      <c r="O559" s="285"/>
      <c r="P559" s="285"/>
      <c r="Q559" s="285"/>
      <c r="R559" s="285"/>
      <c r="S559" s="285"/>
      <c r="T559" s="285"/>
      <c r="U559" s="285"/>
      <c r="V559" s="285"/>
      <c r="W559" s="285"/>
      <c r="X559" s="285"/>
      <c r="Y559" s="285"/>
      <c r="Z559" s="285"/>
      <c r="AA559" s="285"/>
      <c r="AB559" s="285"/>
      <c r="AC559" s="285"/>
      <c r="AD559" s="285"/>
      <c r="AE559" s="285"/>
      <c r="AF559" s="285"/>
      <c r="AG559" s="269"/>
      <c r="AH559" s="269"/>
      <c r="AI559" s="269"/>
      <c r="AJ559" s="269"/>
      <c r="AK559" s="269"/>
      <c r="AL559" s="269"/>
      <c r="AM559" s="285"/>
      <c r="AN559" s="285"/>
      <c r="AO559" s="285"/>
      <c r="AP559" s="285"/>
      <c r="AQ559" s="285"/>
      <c r="AR559" s="285"/>
      <c r="AS559" s="276"/>
      <c r="AT559" s="276"/>
      <c r="AU559" s="276"/>
      <c r="AV559" s="276"/>
      <c r="AW559" s="276"/>
      <c r="AX559" s="232"/>
      <c r="AY559" s="232"/>
      <c r="AZ559" s="232"/>
      <c r="BA559" s="232"/>
      <c r="BB559" s="232"/>
      <c r="BC559" s="232"/>
      <c r="BD559" s="232"/>
      <c r="BE559" s="232"/>
      <c r="BF559" s="232"/>
      <c r="BG559" s="232"/>
    </row>
    <row r="560" spans="6:59" x14ac:dyDescent="0.15">
      <c r="F560" s="269"/>
      <c r="G560" s="271"/>
      <c r="H560" s="273"/>
      <c r="I560" s="273"/>
      <c r="J560" s="273"/>
      <c r="K560" s="273"/>
      <c r="L560" s="285"/>
      <c r="M560" s="285"/>
      <c r="N560" s="285"/>
      <c r="O560" s="285"/>
      <c r="P560" s="285"/>
      <c r="Q560" s="285"/>
      <c r="R560" s="285"/>
      <c r="S560" s="285"/>
      <c r="T560" s="285"/>
      <c r="U560" s="285"/>
      <c r="V560" s="285"/>
      <c r="W560" s="285"/>
      <c r="X560" s="285"/>
      <c r="Y560" s="285"/>
      <c r="Z560" s="285"/>
      <c r="AA560" s="285"/>
      <c r="AB560" s="285"/>
      <c r="AC560" s="285"/>
      <c r="AD560" s="285"/>
      <c r="AE560" s="285"/>
      <c r="AF560" s="285"/>
      <c r="AG560" s="269"/>
      <c r="AH560" s="269"/>
      <c r="AI560" s="269"/>
      <c r="AJ560" s="269"/>
      <c r="AK560" s="269"/>
      <c r="AL560" s="269"/>
      <c r="AM560" s="285"/>
      <c r="AN560" s="285"/>
      <c r="AO560" s="285"/>
      <c r="AP560" s="285"/>
      <c r="AQ560" s="285"/>
      <c r="AR560" s="285"/>
      <c r="AS560" s="276"/>
      <c r="AT560" s="276"/>
      <c r="AU560" s="276"/>
      <c r="AV560" s="276"/>
      <c r="AW560" s="276"/>
      <c r="AX560" s="232"/>
      <c r="AY560" s="232"/>
      <c r="AZ560" s="232"/>
      <c r="BA560" s="232"/>
      <c r="BB560" s="232"/>
      <c r="BC560" s="232"/>
      <c r="BD560" s="232"/>
      <c r="BE560" s="232"/>
      <c r="BF560" s="232"/>
      <c r="BG560" s="232"/>
    </row>
    <row r="561" spans="6:59" x14ac:dyDescent="0.15">
      <c r="F561" s="269"/>
      <c r="G561" s="271"/>
      <c r="H561" s="273"/>
      <c r="I561" s="273"/>
      <c r="J561" s="273"/>
      <c r="K561" s="273"/>
      <c r="L561" s="285"/>
      <c r="M561" s="285"/>
      <c r="N561" s="285"/>
      <c r="O561" s="285"/>
      <c r="P561" s="285"/>
      <c r="Q561" s="285"/>
      <c r="R561" s="285"/>
      <c r="S561" s="285"/>
      <c r="T561" s="285"/>
      <c r="U561" s="285"/>
      <c r="V561" s="285"/>
      <c r="W561" s="285"/>
      <c r="X561" s="285"/>
      <c r="Y561" s="285"/>
      <c r="Z561" s="285"/>
      <c r="AA561" s="285"/>
      <c r="AB561" s="285"/>
      <c r="AC561" s="285"/>
      <c r="AD561" s="285"/>
      <c r="AE561" s="285"/>
      <c r="AF561" s="285"/>
      <c r="AG561" s="269"/>
      <c r="AH561" s="269"/>
      <c r="AI561" s="269"/>
      <c r="AJ561" s="269"/>
      <c r="AK561" s="269"/>
      <c r="AL561" s="269"/>
      <c r="AM561" s="285"/>
      <c r="AN561" s="285"/>
      <c r="AO561" s="285"/>
      <c r="AP561" s="285"/>
      <c r="AQ561" s="285"/>
      <c r="AR561" s="285"/>
      <c r="AS561" s="276"/>
      <c r="AT561" s="276"/>
      <c r="AU561" s="276"/>
      <c r="AV561" s="276"/>
      <c r="AW561" s="276"/>
      <c r="AX561" s="232"/>
      <c r="AY561" s="232"/>
      <c r="AZ561" s="232"/>
      <c r="BA561" s="232"/>
      <c r="BB561" s="232"/>
      <c r="BC561" s="232"/>
      <c r="BD561" s="232"/>
      <c r="BE561" s="232"/>
      <c r="BF561" s="232"/>
      <c r="BG561" s="232"/>
    </row>
    <row r="562" spans="6:59" x14ac:dyDescent="0.15">
      <c r="F562" s="269"/>
      <c r="G562" s="271"/>
      <c r="H562" s="273"/>
      <c r="I562" s="273"/>
      <c r="J562" s="273"/>
      <c r="K562" s="273"/>
      <c r="L562" s="285"/>
      <c r="M562" s="285"/>
      <c r="N562" s="285"/>
      <c r="O562" s="285"/>
      <c r="P562" s="285"/>
      <c r="Q562" s="285"/>
      <c r="R562" s="285"/>
      <c r="S562" s="285"/>
      <c r="T562" s="285"/>
      <c r="U562" s="285"/>
      <c r="V562" s="285"/>
      <c r="W562" s="285"/>
      <c r="X562" s="285"/>
      <c r="Y562" s="285"/>
      <c r="Z562" s="285"/>
      <c r="AA562" s="285"/>
      <c r="AB562" s="285"/>
      <c r="AC562" s="285"/>
      <c r="AD562" s="285"/>
      <c r="AE562" s="285"/>
      <c r="AF562" s="285"/>
      <c r="AG562" s="269"/>
      <c r="AH562" s="269"/>
      <c r="AI562" s="269"/>
      <c r="AJ562" s="269"/>
      <c r="AK562" s="269"/>
      <c r="AL562" s="269"/>
      <c r="AM562" s="285"/>
      <c r="AN562" s="285"/>
      <c r="AO562" s="285"/>
      <c r="AP562" s="285"/>
      <c r="AQ562" s="285"/>
      <c r="AR562" s="285"/>
      <c r="AS562" s="276"/>
      <c r="AT562" s="276"/>
      <c r="AU562" s="276"/>
      <c r="AV562" s="276"/>
      <c r="AW562" s="276"/>
      <c r="AX562" s="232"/>
      <c r="AY562" s="232"/>
      <c r="AZ562" s="232"/>
      <c r="BA562" s="232"/>
      <c r="BB562" s="232"/>
      <c r="BC562" s="232"/>
      <c r="BD562" s="232"/>
      <c r="BE562" s="232"/>
      <c r="BF562" s="232"/>
      <c r="BG562" s="232"/>
    </row>
    <row r="563" spans="6:59" x14ac:dyDescent="0.15">
      <c r="F563" s="269"/>
      <c r="G563" s="271"/>
      <c r="H563" s="273"/>
      <c r="I563" s="273"/>
      <c r="J563" s="273"/>
      <c r="K563" s="273"/>
      <c r="L563" s="285"/>
      <c r="M563" s="285"/>
      <c r="N563" s="285"/>
      <c r="O563" s="285"/>
      <c r="P563" s="285"/>
      <c r="Q563" s="285"/>
      <c r="R563" s="285"/>
      <c r="S563" s="285"/>
      <c r="T563" s="285"/>
      <c r="U563" s="285"/>
      <c r="V563" s="285"/>
      <c r="W563" s="285"/>
      <c r="X563" s="285"/>
      <c r="Y563" s="285"/>
      <c r="Z563" s="285"/>
      <c r="AA563" s="285"/>
      <c r="AB563" s="285"/>
      <c r="AC563" s="285"/>
      <c r="AD563" s="285"/>
      <c r="AE563" s="285"/>
      <c r="AF563" s="285"/>
      <c r="AG563" s="269"/>
      <c r="AH563" s="269"/>
      <c r="AI563" s="269"/>
      <c r="AJ563" s="269"/>
      <c r="AK563" s="269"/>
      <c r="AL563" s="269"/>
      <c r="AM563" s="285"/>
      <c r="AN563" s="285"/>
      <c r="AO563" s="285"/>
      <c r="AP563" s="285"/>
      <c r="AQ563" s="285"/>
      <c r="AR563" s="285"/>
      <c r="AS563" s="276"/>
      <c r="AT563" s="276"/>
      <c r="AU563" s="276"/>
      <c r="AV563" s="276"/>
      <c r="AW563" s="276"/>
      <c r="AX563" s="232"/>
      <c r="AY563" s="232"/>
      <c r="AZ563" s="232"/>
      <c r="BA563" s="232"/>
      <c r="BB563" s="232"/>
      <c r="BC563" s="232"/>
      <c r="BD563" s="232"/>
      <c r="BE563" s="232"/>
      <c r="BF563" s="232"/>
      <c r="BG563" s="232"/>
    </row>
    <row r="564" spans="6:59" x14ac:dyDescent="0.15">
      <c r="F564" s="269"/>
      <c r="G564" s="271"/>
      <c r="H564" s="273"/>
      <c r="I564" s="273"/>
      <c r="J564" s="273"/>
      <c r="K564" s="273"/>
      <c r="L564" s="285"/>
      <c r="M564" s="285"/>
      <c r="N564" s="285"/>
      <c r="O564" s="285"/>
      <c r="P564" s="285"/>
      <c r="Q564" s="285"/>
      <c r="R564" s="285"/>
      <c r="S564" s="285"/>
      <c r="T564" s="285"/>
      <c r="U564" s="285"/>
      <c r="V564" s="285"/>
      <c r="W564" s="285"/>
      <c r="X564" s="285"/>
      <c r="Y564" s="285"/>
      <c r="Z564" s="285"/>
      <c r="AA564" s="285"/>
      <c r="AB564" s="285"/>
      <c r="AC564" s="285"/>
      <c r="AD564" s="285"/>
      <c r="AE564" s="285"/>
      <c r="AF564" s="285"/>
      <c r="AG564" s="269"/>
      <c r="AH564" s="269"/>
      <c r="AI564" s="269"/>
      <c r="AJ564" s="269"/>
      <c r="AK564" s="269"/>
      <c r="AL564" s="269"/>
      <c r="AM564" s="285"/>
      <c r="AN564" s="285"/>
      <c r="AO564" s="285"/>
      <c r="AP564" s="285"/>
      <c r="AQ564" s="285"/>
      <c r="AR564" s="285"/>
      <c r="AS564" s="276"/>
      <c r="AT564" s="276"/>
      <c r="AU564" s="276"/>
      <c r="AV564" s="276"/>
      <c r="AW564" s="276"/>
      <c r="AX564" s="232"/>
      <c r="AY564" s="232"/>
      <c r="AZ564" s="232"/>
      <c r="BA564" s="232"/>
      <c r="BB564" s="232"/>
      <c r="BC564" s="232"/>
      <c r="BD564" s="232"/>
      <c r="BE564" s="232"/>
      <c r="BF564" s="232"/>
      <c r="BG564" s="232"/>
    </row>
    <row r="565" spans="6:59" x14ac:dyDescent="0.15">
      <c r="F565" s="269"/>
      <c r="G565" s="271"/>
      <c r="H565" s="273"/>
      <c r="I565" s="273"/>
      <c r="J565" s="273"/>
      <c r="K565" s="273"/>
      <c r="L565" s="285"/>
      <c r="M565" s="285"/>
      <c r="N565" s="285"/>
      <c r="O565" s="285"/>
      <c r="P565" s="285"/>
      <c r="Q565" s="285"/>
      <c r="R565" s="285"/>
      <c r="S565" s="285"/>
      <c r="T565" s="285"/>
      <c r="U565" s="285"/>
      <c r="V565" s="285"/>
      <c r="W565" s="285"/>
      <c r="X565" s="285"/>
      <c r="Y565" s="285"/>
      <c r="Z565" s="285"/>
      <c r="AA565" s="285"/>
      <c r="AB565" s="285"/>
      <c r="AC565" s="285"/>
      <c r="AD565" s="285"/>
      <c r="AE565" s="285"/>
      <c r="AF565" s="285"/>
      <c r="AG565" s="269"/>
      <c r="AH565" s="269"/>
      <c r="AI565" s="269"/>
      <c r="AJ565" s="269"/>
      <c r="AK565" s="269"/>
      <c r="AL565" s="269"/>
      <c r="AM565" s="285"/>
      <c r="AN565" s="285"/>
      <c r="AO565" s="285"/>
      <c r="AP565" s="285"/>
      <c r="AQ565" s="285"/>
      <c r="AR565" s="285"/>
      <c r="AS565" s="276"/>
      <c r="AT565" s="276"/>
      <c r="AU565" s="276"/>
      <c r="AV565" s="276"/>
      <c r="AW565" s="276"/>
      <c r="AX565" s="232"/>
      <c r="AY565" s="232"/>
      <c r="AZ565" s="232"/>
      <c r="BA565" s="232"/>
      <c r="BB565" s="232"/>
      <c r="BC565" s="232"/>
      <c r="BD565" s="232"/>
      <c r="BE565" s="232"/>
      <c r="BF565" s="232"/>
      <c r="BG565" s="232"/>
    </row>
    <row r="566" spans="6:59" x14ac:dyDescent="0.15">
      <c r="F566" s="269"/>
      <c r="G566" s="271"/>
      <c r="H566" s="273"/>
      <c r="I566" s="273"/>
      <c r="J566" s="273"/>
      <c r="K566" s="273"/>
      <c r="L566" s="285"/>
      <c r="M566" s="285"/>
      <c r="N566" s="285"/>
      <c r="O566" s="285"/>
      <c r="P566" s="285"/>
      <c r="Q566" s="285"/>
      <c r="R566" s="285"/>
      <c r="S566" s="285"/>
      <c r="T566" s="285"/>
      <c r="U566" s="285"/>
      <c r="V566" s="285"/>
      <c r="W566" s="285"/>
      <c r="X566" s="285"/>
      <c r="Y566" s="285"/>
      <c r="Z566" s="285"/>
      <c r="AA566" s="285"/>
      <c r="AB566" s="285"/>
      <c r="AC566" s="285"/>
      <c r="AD566" s="285"/>
      <c r="AE566" s="285"/>
      <c r="AF566" s="285"/>
      <c r="AG566" s="269"/>
      <c r="AH566" s="269"/>
      <c r="AI566" s="269"/>
      <c r="AJ566" s="269"/>
      <c r="AK566" s="269"/>
      <c r="AL566" s="269"/>
      <c r="AM566" s="285"/>
      <c r="AN566" s="285"/>
      <c r="AO566" s="285"/>
      <c r="AP566" s="285"/>
      <c r="AQ566" s="285"/>
      <c r="AR566" s="285"/>
      <c r="AS566" s="276"/>
      <c r="AT566" s="276"/>
      <c r="AU566" s="276"/>
      <c r="AV566" s="276"/>
      <c r="AW566" s="276"/>
      <c r="AX566" s="232"/>
      <c r="AY566" s="232"/>
      <c r="AZ566" s="232"/>
      <c r="BA566" s="232"/>
      <c r="BB566" s="232"/>
      <c r="BC566" s="232"/>
      <c r="BD566" s="232"/>
      <c r="BE566" s="232"/>
      <c r="BF566" s="232"/>
      <c r="BG566" s="232"/>
    </row>
    <row r="567" spans="6:59" x14ac:dyDescent="0.15">
      <c r="F567" s="269"/>
      <c r="G567" s="271"/>
      <c r="H567" s="273"/>
      <c r="I567" s="273"/>
      <c r="J567" s="273"/>
      <c r="K567" s="273"/>
      <c r="L567" s="285"/>
      <c r="M567" s="285"/>
      <c r="N567" s="285"/>
      <c r="O567" s="285"/>
      <c r="P567" s="285"/>
      <c r="Q567" s="285"/>
      <c r="R567" s="285"/>
      <c r="S567" s="285"/>
      <c r="T567" s="285"/>
      <c r="U567" s="285"/>
      <c r="V567" s="285"/>
      <c r="W567" s="285"/>
      <c r="X567" s="285"/>
      <c r="Y567" s="285"/>
      <c r="Z567" s="285"/>
      <c r="AA567" s="285"/>
      <c r="AB567" s="285"/>
      <c r="AC567" s="285"/>
      <c r="AD567" s="285"/>
      <c r="AE567" s="285"/>
      <c r="AF567" s="285"/>
      <c r="AG567" s="269"/>
      <c r="AH567" s="269"/>
      <c r="AI567" s="269"/>
      <c r="AJ567" s="269"/>
      <c r="AK567" s="269"/>
      <c r="AL567" s="269"/>
      <c r="AM567" s="285"/>
      <c r="AN567" s="285"/>
      <c r="AO567" s="285"/>
      <c r="AP567" s="285"/>
      <c r="AQ567" s="285"/>
      <c r="AR567" s="285"/>
      <c r="AS567" s="276"/>
      <c r="AT567" s="276"/>
      <c r="AU567" s="276"/>
      <c r="AV567" s="276"/>
      <c r="AW567" s="276"/>
      <c r="AX567" s="232"/>
      <c r="AY567" s="232"/>
      <c r="AZ567" s="232"/>
      <c r="BA567" s="232"/>
      <c r="BB567" s="232"/>
      <c r="BC567" s="232"/>
      <c r="BD567" s="232"/>
      <c r="BE567" s="232"/>
      <c r="BF567" s="232"/>
      <c r="BG567" s="232"/>
    </row>
    <row r="568" spans="6:59" x14ac:dyDescent="0.15">
      <c r="F568" s="269"/>
      <c r="G568" s="271"/>
      <c r="H568" s="273"/>
      <c r="I568" s="273"/>
      <c r="J568" s="273"/>
      <c r="K568" s="273"/>
      <c r="L568" s="285"/>
      <c r="M568" s="285"/>
      <c r="N568" s="285"/>
      <c r="O568" s="285"/>
      <c r="P568" s="285"/>
      <c r="Q568" s="285"/>
      <c r="R568" s="285"/>
      <c r="S568" s="285"/>
      <c r="T568" s="285"/>
      <c r="U568" s="285"/>
      <c r="V568" s="285"/>
      <c r="W568" s="285"/>
      <c r="X568" s="285"/>
      <c r="Y568" s="285"/>
      <c r="Z568" s="285"/>
      <c r="AA568" s="285"/>
      <c r="AB568" s="285"/>
      <c r="AC568" s="285"/>
      <c r="AD568" s="285"/>
      <c r="AE568" s="285"/>
      <c r="AF568" s="285"/>
      <c r="AG568" s="269"/>
      <c r="AH568" s="269"/>
      <c r="AI568" s="269"/>
      <c r="AJ568" s="269"/>
      <c r="AK568" s="269"/>
      <c r="AL568" s="269"/>
      <c r="AM568" s="285"/>
      <c r="AN568" s="285"/>
      <c r="AO568" s="285"/>
      <c r="AP568" s="285"/>
      <c r="AQ568" s="285"/>
      <c r="AR568" s="285"/>
      <c r="AS568" s="276"/>
      <c r="AT568" s="276"/>
      <c r="AU568" s="276"/>
      <c r="AV568" s="276"/>
      <c r="AW568" s="276"/>
      <c r="AX568" s="232"/>
      <c r="AY568" s="232"/>
      <c r="AZ568" s="232"/>
      <c r="BA568" s="232"/>
      <c r="BB568" s="232"/>
      <c r="BC568" s="232"/>
      <c r="BD568" s="232"/>
      <c r="BE568" s="232"/>
      <c r="BF568" s="232"/>
      <c r="BG568" s="232"/>
    </row>
    <row r="569" spans="6:59" x14ac:dyDescent="0.15">
      <c r="F569" s="269"/>
      <c r="G569" s="271"/>
      <c r="H569" s="273"/>
      <c r="I569" s="273"/>
      <c r="J569" s="273"/>
      <c r="K569" s="273"/>
      <c r="L569" s="285"/>
      <c r="M569" s="285"/>
      <c r="N569" s="285"/>
      <c r="O569" s="285"/>
      <c r="P569" s="285"/>
      <c r="Q569" s="285"/>
      <c r="R569" s="285"/>
      <c r="S569" s="285"/>
      <c r="T569" s="285"/>
      <c r="U569" s="285"/>
      <c r="V569" s="285"/>
      <c r="W569" s="285"/>
      <c r="X569" s="285"/>
      <c r="Y569" s="285"/>
      <c r="Z569" s="285"/>
      <c r="AA569" s="285"/>
      <c r="AB569" s="285"/>
      <c r="AC569" s="285"/>
      <c r="AD569" s="285"/>
      <c r="AE569" s="285"/>
      <c r="AF569" s="285"/>
      <c r="AG569" s="269"/>
      <c r="AH569" s="269"/>
      <c r="AI569" s="269"/>
      <c r="AJ569" s="269"/>
      <c r="AK569" s="269"/>
      <c r="AL569" s="269"/>
      <c r="AM569" s="285"/>
      <c r="AN569" s="285"/>
      <c r="AO569" s="285"/>
      <c r="AP569" s="285"/>
      <c r="AQ569" s="285"/>
      <c r="AR569" s="285"/>
      <c r="AS569" s="276"/>
      <c r="AT569" s="276"/>
      <c r="AU569" s="276"/>
      <c r="AV569" s="276"/>
      <c r="AW569" s="276"/>
      <c r="AX569" s="232"/>
      <c r="AY569" s="232"/>
      <c r="AZ569" s="232"/>
      <c r="BA569" s="232"/>
      <c r="BB569" s="232"/>
      <c r="BC569" s="232"/>
      <c r="BD569" s="232"/>
      <c r="BE569" s="232"/>
      <c r="BF569" s="232"/>
      <c r="BG569" s="232"/>
    </row>
    <row r="570" spans="6:59" x14ac:dyDescent="0.15">
      <c r="F570" s="269"/>
      <c r="G570" s="271"/>
      <c r="H570" s="273"/>
      <c r="I570" s="273"/>
      <c r="J570" s="273"/>
      <c r="K570" s="273"/>
      <c r="L570" s="285"/>
      <c r="M570" s="285"/>
      <c r="N570" s="285"/>
      <c r="O570" s="285"/>
      <c r="P570" s="285"/>
      <c r="Q570" s="285"/>
      <c r="R570" s="285"/>
      <c r="S570" s="285"/>
      <c r="T570" s="285"/>
      <c r="U570" s="285"/>
      <c r="V570" s="285"/>
      <c r="W570" s="285"/>
      <c r="X570" s="285"/>
      <c r="Y570" s="285"/>
      <c r="Z570" s="285"/>
      <c r="AA570" s="285"/>
      <c r="AB570" s="285"/>
      <c r="AC570" s="285"/>
      <c r="AD570" s="285"/>
      <c r="AE570" s="285"/>
      <c r="AF570" s="285"/>
      <c r="AG570" s="269"/>
      <c r="AH570" s="269"/>
      <c r="AI570" s="269"/>
      <c r="AJ570" s="269"/>
      <c r="AK570" s="269"/>
      <c r="AL570" s="269"/>
      <c r="AM570" s="285"/>
      <c r="AN570" s="285"/>
      <c r="AO570" s="285"/>
      <c r="AP570" s="285"/>
      <c r="AQ570" s="285"/>
      <c r="AR570" s="285"/>
      <c r="AS570" s="276"/>
      <c r="AT570" s="276"/>
      <c r="AU570" s="276"/>
      <c r="AV570" s="276"/>
      <c r="AW570" s="276"/>
      <c r="AX570" s="232"/>
      <c r="AY570" s="232"/>
      <c r="AZ570" s="232"/>
      <c r="BA570" s="232"/>
      <c r="BB570" s="232"/>
      <c r="BC570" s="232"/>
      <c r="BD570" s="232"/>
      <c r="BE570" s="232"/>
      <c r="BF570" s="232"/>
      <c r="BG570" s="232"/>
    </row>
    <row r="571" spans="6:59" x14ac:dyDescent="0.15">
      <c r="F571" s="269"/>
      <c r="G571" s="271"/>
      <c r="H571" s="273"/>
      <c r="I571" s="273"/>
      <c r="J571" s="273"/>
      <c r="K571" s="273"/>
      <c r="L571" s="285"/>
      <c r="M571" s="285"/>
      <c r="N571" s="285"/>
      <c r="O571" s="285"/>
      <c r="P571" s="285"/>
      <c r="Q571" s="285"/>
      <c r="R571" s="285"/>
      <c r="S571" s="285"/>
      <c r="T571" s="285"/>
      <c r="U571" s="285"/>
      <c r="V571" s="285"/>
      <c r="W571" s="285"/>
      <c r="X571" s="285"/>
      <c r="Y571" s="285"/>
      <c r="Z571" s="285"/>
      <c r="AA571" s="285"/>
      <c r="AB571" s="285"/>
      <c r="AC571" s="285"/>
      <c r="AD571" s="285"/>
      <c r="AE571" s="285"/>
      <c r="AF571" s="285"/>
      <c r="AG571" s="269"/>
      <c r="AH571" s="269"/>
      <c r="AI571" s="269"/>
      <c r="AJ571" s="269"/>
      <c r="AK571" s="269"/>
      <c r="AL571" s="269"/>
      <c r="AM571" s="285"/>
      <c r="AN571" s="285"/>
      <c r="AO571" s="285"/>
      <c r="AP571" s="285"/>
      <c r="AQ571" s="285"/>
      <c r="AR571" s="285"/>
      <c r="AS571" s="276"/>
      <c r="AT571" s="276"/>
      <c r="AU571" s="276"/>
      <c r="AV571" s="276"/>
      <c r="AW571" s="276"/>
      <c r="AX571" s="232"/>
      <c r="AY571" s="232"/>
      <c r="AZ571" s="232"/>
      <c r="BA571" s="232"/>
      <c r="BB571" s="232"/>
      <c r="BC571" s="232"/>
      <c r="BD571" s="232"/>
      <c r="BE571" s="232"/>
      <c r="BF571" s="232"/>
      <c r="BG571" s="232"/>
    </row>
    <row r="572" spans="6:59" x14ac:dyDescent="0.15">
      <c r="F572" s="269"/>
      <c r="G572" s="271"/>
      <c r="H572" s="273"/>
      <c r="I572" s="273"/>
      <c r="J572" s="273"/>
      <c r="K572" s="273"/>
      <c r="L572" s="285"/>
      <c r="M572" s="285"/>
      <c r="N572" s="285"/>
      <c r="O572" s="285"/>
      <c r="P572" s="285"/>
      <c r="Q572" s="285"/>
      <c r="R572" s="285"/>
      <c r="S572" s="285"/>
      <c r="T572" s="285"/>
      <c r="U572" s="285"/>
      <c r="V572" s="285"/>
      <c r="W572" s="285"/>
      <c r="X572" s="285"/>
      <c r="Y572" s="285"/>
      <c r="Z572" s="285"/>
      <c r="AA572" s="285"/>
      <c r="AB572" s="285"/>
      <c r="AC572" s="285"/>
      <c r="AD572" s="285"/>
      <c r="AE572" s="285"/>
      <c r="AF572" s="285"/>
      <c r="AG572" s="269"/>
      <c r="AH572" s="269"/>
      <c r="AI572" s="269"/>
      <c r="AJ572" s="269"/>
      <c r="AK572" s="269"/>
      <c r="AL572" s="269"/>
      <c r="AM572" s="285"/>
      <c r="AN572" s="285"/>
      <c r="AO572" s="285"/>
      <c r="AP572" s="285"/>
      <c r="AQ572" s="285"/>
      <c r="AR572" s="285"/>
      <c r="AS572" s="276"/>
      <c r="AT572" s="276"/>
      <c r="AU572" s="276"/>
      <c r="AV572" s="276"/>
      <c r="AW572" s="276"/>
      <c r="AX572" s="232"/>
      <c r="AY572" s="232"/>
      <c r="AZ572" s="232"/>
      <c r="BA572" s="232"/>
      <c r="BB572" s="232"/>
      <c r="BC572" s="232"/>
      <c r="BD572" s="232"/>
      <c r="BE572" s="232"/>
      <c r="BF572" s="232"/>
      <c r="BG572" s="232"/>
    </row>
    <row r="573" spans="6:59" x14ac:dyDescent="0.15">
      <c r="F573" s="269"/>
      <c r="G573" s="271"/>
      <c r="H573" s="273"/>
      <c r="I573" s="273"/>
      <c r="J573" s="273"/>
      <c r="K573" s="273"/>
      <c r="L573" s="285"/>
      <c r="M573" s="285"/>
      <c r="N573" s="285"/>
      <c r="O573" s="285"/>
      <c r="P573" s="285"/>
      <c r="Q573" s="285"/>
      <c r="R573" s="285"/>
      <c r="S573" s="285"/>
      <c r="T573" s="285"/>
      <c r="U573" s="285"/>
      <c r="V573" s="285"/>
      <c r="W573" s="285"/>
      <c r="X573" s="285"/>
      <c r="Y573" s="285"/>
      <c r="Z573" s="285"/>
      <c r="AA573" s="285"/>
      <c r="AB573" s="285"/>
      <c r="AC573" s="285"/>
      <c r="AD573" s="285"/>
      <c r="AE573" s="285"/>
      <c r="AF573" s="285"/>
      <c r="AG573" s="269"/>
      <c r="AH573" s="269"/>
      <c r="AI573" s="269"/>
      <c r="AJ573" s="269"/>
      <c r="AK573" s="269"/>
      <c r="AL573" s="269"/>
      <c r="AM573" s="285"/>
      <c r="AN573" s="285"/>
      <c r="AO573" s="285"/>
      <c r="AP573" s="285"/>
      <c r="AQ573" s="285"/>
      <c r="AR573" s="285"/>
      <c r="AS573" s="276"/>
      <c r="AT573" s="276"/>
      <c r="AU573" s="276"/>
      <c r="AV573" s="276"/>
      <c r="AW573" s="276"/>
      <c r="AX573" s="232"/>
      <c r="AY573" s="232"/>
      <c r="AZ573" s="232"/>
      <c r="BA573" s="232"/>
      <c r="BB573" s="232"/>
      <c r="BC573" s="232"/>
      <c r="BD573" s="232"/>
      <c r="BE573" s="232"/>
      <c r="BF573" s="232"/>
      <c r="BG573" s="232"/>
    </row>
    <row r="574" spans="6:59" x14ac:dyDescent="0.15">
      <c r="F574" s="269"/>
      <c r="G574" s="271"/>
      <c r="H574" s="273"/>
      <c r="I574" s="273"/>
      <c r="J574" s="273"/>
      <c r="K574" s="273"/>
      <c r="L574" s="285"/>
      <c r="M574" s="285"/>
      <c r="N574" s="285"/>
      <c r="O574" s="285"/>
      <c r="P574" s="285"/>
      <c r="Q574" s="285"/>
      <c r="R574" s="285"/>
      <c r="S574" s="285"/>
      <c r="T574" s="285"/>
      <c r="U574" s="285"/>
      <c r="V574" s="285"/>
      <c r="W574" s="285"/>
      <c r="X574" s="285"/>
      <c r="Y574" s="285"/>
      <c r="Z574" s="285"/>
      <c r="AA574" s="285"/>
      <c r="AB574" s="285"/>
      <c r="AC574" s="285"/>
      <c r="AD574" s="285"/>
      <c r="AE574" s="285"/>
      <c r="AF574" s="285"/>
      <c r="AG574" s="269"/>
      <c r="AH574" s="269"/>
      <c r="AI574" s="269"/>
      <c r="AJ574" s="269"/>
      <c r="AK574" s="269"/>
      <c r="AL574" s="269"/>
      <c r="AM574" s="285"/>
      <c r="AN574" s="285"/>
      <c r="AO574" s="285"/>
      <c r="AP574" s="285"/>
      <c r="AQ574" s="285"/>
      <c r="AR574" s="285"/>
      <c r="AS574" s="276"/>
      <c r="AT574" s="276"/>
      <c r="AU574" s="276"/>
      <c r="AV574" s="276"/>
      <c r="AW574" s="276"/>
      <c r="AX574" s="232"/>
      <c r="AY574" s="232"/>
      <c r="AZ574" s="232"/>
      <c r="BA574" s="232"/>
      <c r="BB574" s="232"/>
      <c r="BC574" s="232"/>
      <c r="BD574" s="232"/>
      <c r="BE574" s="232"/>
      <c r="BF574" s="232"/>
      <c r="BG574" s="232"/>
    </row>
    <row r="575" spans="6:59" x14ac:dyDescent="0.15">
      <c r="F575" s="269"/>
      <c r="G575" s="271"/>
      <c r="H575" s="273"/>
      <c r="I575" s="273"/>
      <c r="J575" s="273"/>
      <c r="K575" s="273"/>
      <c r="L575" s="285"/>
      <c r="M575" s="285"/>
      <c r="N575" s="285"/>
      <c r="O575" s="285"/>
      <c r="P575" s="285"/>
      <c r="Q575" s="285"/>
      <c r="R575" s="285"/>
      <c r="S575" s="285"/>
      <c r="T575" s="285"/>
      <c r="U575" s="285"/>
      <c r="V575" s="285"/>
      <c r="W575" s="285"/>
      <c r="X575" s="285"/>
      <c r="Y575" s="285"/>
      <c r="Z575" s="285"/>
      <c r="AA575" s="285"/>
      <c r="AB575" s="285"/>
      <c r="AC575" s="285"/>
      <c r="AD575" s="285"/>
      <c r="AE575" s="285"/>
      <c r="AF575" s="285"/>
      <c r="AG575" s="269"/>
      <c r="AH575" s="269"/>
      <c r="AI575" s="269"/>
      <c r="AJ575" s="269"/>
      <c r="AK575" s="269"/>
      <c r="AL575" s="269"/>
      <c r="AM575" s="285"/>
      <c r="AN575" s="285"/>
      <c r="AO575" s="285"/>
      <c r="AP575" s="285"/>
      <c r="AQ575" s="285"/>
      <c r="AR575" s="285"/>
      <c r="AS575" s="276"/>
      <c r="AT575" s="276"/>
      <c r="AU575" s="276"/>
      <c r="AV575" s="276"/>
      <c r="AW575" s="276"/>
      <c r="AX575" s="232"/>
      <c r="AY575" s="232"/>
      <c r="AZ575" s="232"/>
      <c r="BA575" s="232"/>
      <c r="BB575" s="232"/>
      <c r="BC575" s="232"/>
      <c r="BD575" s="232"/>
      <c r="BE575" s="232"/>
      <c r="BF575" s="232"/>
      <c r="BG575" s="232"/>
    </row>
    <row r="576" spans="6:59" x14ac:dyDescent="0.15">
      <c r="F576" s="269"/>
      <c r="G576" s="271"/>
      <c r="H576" s="273"/>
      <c r="I576" s="273"/>
      <c r="J576" s="273"/>
      <c r="K576" s="273"/>
      <c r="L576" s="285"/>
      <c r="M576" s="285"/>
      <c r="N576" s="285"/>
      <c r="O576" s="285"/>
      <c r="P576" s="285"/>
      <c r="Q576" s="285"/>
      <c r="R576" s="285"/>
      <c r="S576" s="285"/>
      <c r="T576" s="285"/>
      <c r="U576" s="285"/>
      <c r="V576" s="285"/>
      <c r="W576" s="285"/>
      <c r="X576" s="285"/>
      <c r="Y576" s="285"/>
      <c r="Z576" s="285"/>
      <c r="AA576" s="285"/>
      <c r="AB576" s="285"/>
      <c r="AC576" s="285"/>
      <c r="AD576" s="285"/>
      <c r="AE576" s="285"/>
      <c r="AF576" s="285"/>
      <c r="AG576" s="269"/>
      <c r="AH576" s="269"/>
      <c r="AI576" s="269"/>
      <c r="AJ576" s="269"/>
      <c r="AK576" s="269"/>
      <c r="AL576" s="269"/>
      <c r="AM576" s="285"/>
      <c r="AN576" s="285"/>
      <c r="AO576" s="285"/>
      <c r="AP576" s="285"/>
      <c r="AQ576" s="285"/>
      <c r="AR576" s="285"/>
      <c r="AS576" s="276"/>
      <c r="AT576" s="276"/>
      <c r="AU576" s="276"/>
      <c r="AV576" s="276"/>
      <c r="AW576" s="276"/>
      <c r="AX576" s="232"/>
      <c r="AY576" s="232"/>
      <c r="AZ576" s="232"/>
      <c r="BA576" s="232"/>
      <c r="BB576" s="232"/>
      <c r="BC576" s="232"/>
      <c r="BD576" s="232"/>
      <c r="BE576" s="232"/>
      <c r="BF576" s="232"/>
      <c r="BG576" s="232"/>
    </row>
    <row r="577" spans="6:59" x14ac:dyDescent="0.15">
      <c r="F577" s="269"/>
      <c r="G577" s="271"/>
      <c r="H577" s="273"/>
      <c r="I577" s="273"/>
      <c r="J577" s="273"/>
      <c r="K577" s="273"/>
      <c r="L577" s="285"/>
      <c r="M577" s="285"/>
      <c r="N577" s="285"/>
      <c r="O577" s="285"/>
      <c r="P577" s="285"/>
      <c r="Q577" s="285"/>
      <c r="R577" s="285"/>
      <c r="S577" s="285"/>
      <c r="T577" s="285"/>
      <c r="U577" s="285"/>
      <c r="V577" s="285"/>
      <c r="W577" s="285"/>
      <c r="X577" s="285"/>
      <c r="Y577" s="285"/>
      <c r="Z577" s="285"/>
      <c r="AA577" s="285"/>
      <c r="AB577" s="285"/>
      <c r="AC577" s="285"/>
      <c r="AD577" s="285"/>
      <c r="AE577" s="285"/>
      <c r="AF577" s="285"/>
      <c r="AG577" s="269"/>
      <c r="AH577" s="269"/>
      <c r="AI577" s="269"/>
      <c r="AJ577" s="269"/>
      <c r="AK577" s="269"/>
      <c r="AL577" s="269"/>
      <c r="AM577" s="285"/>
      <c r="AN577" s="285"/>
      <c r="AO577" s="285"/>
      <c r="AP577" s="285"/>
      <c r="AQ577" s="285"/>
      <c r="AR577" s="285"/>
      <c r="AS577" s="276"/>
      <c r="AT577" s="276"/>
      <c r="AU577" s="276"/>
      <c r="AV577" s="276"/>
      <c r="AW577" s="276"/>
      <c r="AX577" s="232"/>
      <c r="AY577" s="232"/>
      <c r="AZ577" s="232"/>
      <c r="BA577" s="232"/>
      <c r="BB577" s="232"/>
      <c r="BC577" s="232"/>
      <c r="BD577" s="232"/>
      <c r="BE577" s="232"/>
      <c r="BF577" s="232"/>
      <c r="BG577" s="232"/>
    </row>
    <row r="578" spans="6:59" x14ac:dyDescent="0.15">
      <c r="F578" s="269"/>
      <c r="G578" s="271"/>
      <c r="H578" s="273"/>
      <c r="I578" s="273"/>
      <c r="J578" s="273"/>
      <c r="K578" s="273"/>
      <c r="L578" s="285"/>
      <c r="M578" s="285"/>
      <c r="N578" s="285"/>
      <c r="O578" s="285"/>
      <c r="P578" s="285"/>
      <c r="Q578" s="285"/>
      <c r="R578" s="285"/>
      <c r="S578" s="285"/>
      <c r="T578" s="285"/>
      <c r="U578" s="285"/>
      <c r="V578" s="285"/>
      <c r="W578" s="285"/>
      <c r="X578" s="285"/>
      <c r="Y578" s="285"/>
      <c r="Z578" s="285"/>
      <c r="AA578" s="285"/>
      <c r="AB578" s="285"/>
      <c r="AC578" s="285"/>
      <c r="AD578" s="285"/>
      <c r="AE578" s="285"/>
      <c r="AF578" s="285"/>
      <c r="AG578" s="269"/>
      <c r="AH578" s="269"/>
      <c r="AI578" s="269"/>
      <c r="AJ578" s="269"/>
      <c r="AK578" s="269"/>
      <c r="AL578" s="269"/>
      <c r="AM578" s="285"/>
      <c r="AN578" s="285"/>
      <c r="AO578" s="285"/>
      <c r="AP578" s="285"/>
      <c r="AQ578" s="285"/>
      <c r="AR578" s="285"/>
      <c r="AS578" s="276"/>
      <c r="AT578" s="276"/>
      <c r="AU578" s="276"/>
      <c r="AV578" s="276"/>
      <c r="AW578" s="276"/>
      <c r="AX578" s="232"/>
      <c r="AY578" s="232"/>
      <c r="AZ578" s="232"/>
      <c r="BA578" s="232"/>
      <c r="BB578" s="232"/>
      <c r="BC578" s="232"/>
      <c r="BD578" s="232"/>
      <c r="BE578" s="232"/>
      <c r="BF578" s="232"/>
      <c r="BG578" s="232"/>
    </row>
    <row r="579" spans="6:59" x14ac:dyDescent="0.15">
      <c r="F579" s="269"/>
      <c r="G579" s="271"/>
      <c r="H579" s="273"/>
      <c r="I579" s="273"/>
      <c r="J579" s="273"/>
      <c r="K579" s="273"/>
      <c r="L579" s="285"/>
      <c r="M579" s="285"/>
      <c r="N579" s="285"/>
      <c r="O579" s="285"/>
      <c r="P579" s="285"/>
      <c r="Q579" s="285"/>
      <c r="R579" s="285"/>
      <c r="S579" s="285"/>
      <c r="T579" s="285"/>
      <c r="U579" s="285"/>
      <c r="V579" s="285"/>
      <c r="W579" s="285"/>
      <c r="X579" s="285"/>
      <c r="Y579" s="285"/>
      <c r="Z579" s="285"/>
      <c r="AA579" s="285"/>
      <c r="AB579" s="285"/>
      <c r="AC579" s="285"/>
      <c r="AD579" s="285"/>
      <c r="AE579" s="285"/>
      <c r="AF579" s="285"/>
      <c r="AG579" s="269"/>
      <c r="AH579" s="269"/>
      <c r="AI579" s="269"/>
      <c r="AJ579" s="269"/>
      <c r="AK579" s="269"/>
      <c r="AL579" s="269"/>
      <c r="AM579" s="285"/>
      <c r="AN579" s="285"/>
      <c r="AO579" s="285"/>
      <c r="AP579" s="285"/>
      <c r="AQ579" s="285"/>
      <c r="AR579" s="285"/>
      <c r="AS579" s="276"/>
      <c r="AT579" s="276"/>
      <c r="AU579" s="276"/>
      <c r="AV579" s="276"/>
      <c r="AW579" s="276"/>
      <c r="AX579" s="232"/>
      <c r="AY579" s="232"/>
      <c r="AZ579" s="232"/>
      <c r="BA579" s="232"/>
      <c r="BB579" s="232"/>
      <c r="BC579" s="232"/>
      <c r="BD579" s="232"/>
      <c r="BE579" s="232"/>
      <c r="BF579" s="232"/>
      <c r="BG579" s="232"/>
    </row>
    <row r="580" spans="6:59" x14ac:dyDescent="0.15">
      <c r="F580" s="269"/>
      <c r="G580" s="271"/>
      <c r="H580" s="273"/>
      <c r="I580" s="273"/>
      <c r="J580" s="273"/>
      <c r="K580" s="273"/>
      <c r="L580" s="285"/>
      <c r="M580" s="285"/>
      <c r="N580" s="285"/>
      <c r="O580" s="285"/>
      <c r="P580" s="285"/>
      <c r="Q580" s="285"/>
      <c r="R580" s="285"/>
      <c r="S580" s="285"/>
      <c r="T580" s="285"/>
      <c r="U580" s="285"/>
      <c r="V580" s="285"/>
      <c r="W580" s="285"/>
      <c r="X580" s="285"/>
      <c r="Y580" s="285"/>
      <c r="Z580" s="285"/>
      <c r="AA580" s="285"/>
      <c r="AB580" s="285"/>
      <c r="AC580" s="285"/>
      <c r="AD580" s="285"/>
      <c r="AE580" s="285"/>
      <c r="AF580" s="285"/>
      <c r="AG580" s="269"/>
      <c r="AH580" s="269"/>
      <c r="AI580" s="269"/>
      <c r="AJ580" s="269"/>
      <c r="AK580" s="269"/>
      <c r="AL580" s="269"/>
      <c r="AM580" s="285"/>
      <c r="AN580" s="285"/>
      <c r="AO580" s="285"/>
      <c r="AP580" s="285"/>
      <c r="AQ580" s="285"/>
      <c r="AR580" s="285"/>
      <c r="AS580" s="276"/>
      <c r="AT580" s="276"/>
      <c r="AU580" s="276"/>
      <c r="AV580" s="276"/>
      <c r="AW580" s="276"/>
      <c r="AX580" s="232"/>
      <c r="AY580" s="232"/>
      <c r="AZ580" s="232"/>
      <c r="BA580" s="232"/>
      <c r="BB580" s="232"/>
      <c r="BC580" s="232"/>
      <c r="BD580" s="232"/>
      <c r="BE580" s="232"/>
      <c r="BF580" s="232"/>
      <c r="BG580" s="232"/>
    </row>
    <row r="581" spans="6:59" x14ac:dyDescent="0.15">
      <c r="F581" s="269"/>
      <c r="G581" s="271"/>
      <c r="H581" s="273"/>
      <c r="I581" s="273"/>
      <c r="J581" s="273"/>
      <c r="K581" s="273"/>
      <c r="L581" s="285"/>
      <c r="M581" s="285"/>
      <c r="N581" s="285"/>
      <c r="O581" s="285"/>
      <c r="P581" s="285"/>
      <c r="Q581" s="285"/>
      <c r="R581" s="285"/>
      <c r="S581" s="285"/>
      <c r="T581" s="285"/>
      <c r="U581" s="285"/>
      <c r="V581" s="285"/>
      <c r="W581" s="285"/>
      <c r="X581" s="285"/>
      <c r="Y581" s="285"/>
      <c r="Z581" s="285"/>
      <c r="AA581" s="285"/>
      <c r="AB581" s="285"/>
      <c r="AC581" s="285"/>
      <c r="AD581" s="285"/>
      <c r="AE581" s="285"/>
      <c r="AF581" s="285"/>
      <c r="AG581" s="269"/>
      <c r="AH581" s="269"/>
      <c r="AI581" s="269"/>
      <c r="AJ581" s="269"/>
      <c r="AK581" s="269"/>
      <c r="AL581" s="269"/>
      <c r="AM581" s="285"/>
      <c r="AN581" s="285"/>
      <c r="AO581" s="285"/>
      <c r="AP581" s="285"/>
      <c r="AQ581" s="285"/>
      <c r="AR581" s="285"/>
      <c r="AS581" s="276"/>
      <c r="AT581" s="276"/>
      <c r="AU581" s="276"/>
      <c r="AV581" s="276"/>
      <c r="AW581" s="276"/>
      <c r="AX581" s="232"/>
      <c r="AY581" s="232"/>
      <c r="AZ581" s="232"/>
      <c r="BA581" s="232"/>
      <c r="BB581" s="232"/>
      <c r="BC581" s="232"/>
      <c r="BD581" s="232"/>
      <c r="BE581" s="232"/>
      <c r="BF581" s="232"/>
      <c r="BG581" s="232"/>
    </row>
    <row r="582" spans="6:59" x14ac:dyDescent="0.15">
      <c r="F582" s="269"/>
      <c r="G582" s="271"/>
      <c r="H582" s="273"/>
      <c r="I582" s="273"/>
      <c r="J582" s="273"/>
      <c r="K582" s="273"/>
      <c r="L582" s="285"/>
      <c r="M582" s="285"/>
      <c r="N582" s="285"/>
      <c r="O582" s="285"/>
      <c r="P582" s="285"/>
      <c r="Q582" s="285"/>
      <c r="R582" s="285"/>
      <c r="S582" s="285"/>
      <c r="T582" s="285"/>
      <c r="U582" s="285"/>
      <c r="V582" s="285"/>
      <c r="W582" s="285"/>
      <c r="X582" s="285"/>
      <c r="Y582" s="285"/>
      <c r="Z582" s="285"/>
      <c r="AA582" s="285"/>
      <c r="AB582" s="285"/>
      <c r="AC582" s="285"/>
      <c r="AD582" s="285"/>
      <c r="AE582" s="285"/>
      <c r="AF582" s="285"/>
      <c r="AG582" s="269"/>
      <c r="AH582" s="269"/>
      <c r="AI582" s="269"/>
      <c r="AJ582" s="269"/>
      <c r="AK582" s="269"/>
      <c r="AL582" s="269"/>
      <c r="AM582" s="285"/>
      <c r="AN582" s="285"/>
      <c r="AO582" s="285"/>
      <c r="AP582" s="285"/>
      <c r="AQ582" s="285"/>
      <c r="AR582" s="285"/>
      <c r="AS582" s="276"/>
      <c r="AT582" s="276"/>
      <c r="AU582" s="276"/>
      <c r="AV582" s="276"/>
      <c r="AW582" s="276"/>
      <c r="AX582" s="232"/>
      <c r="AY582" s="232"/>
      <c r="AZ582" s="232"/>
      <c r="BA582" s="232"/>
      <c r="BB582" s="232"/>
      <c r="BC582" s="232"/>
      <c r="BD582" s="232"/>
      <c r="BE582" s="232"/>
      <c r="BF582" s="232"/>
      <c r="BG582" s="232"/>
    </row>
    <row r="583" spans="6:59" x14ac:dyDescent="0.15">
      <c r="F583" s="269"/>
      <c r="G583" s="271"/>
      <c r="H583" s="273"/>
      <c r="I583" s="273"/>
      <c r="J583" s="273"/>
      <c r="K583" s="273"/>
      <c r="L583" s="285"/>
      <c r="M583" s="285"/>
      <c r="N583" s="285"/>
      <c r="O583" s="285"/>
      <c r="P583" s="285"/>
      <c r="Q583" s="285"/>
      <c r="R583" s="285"/>
      <c r="S583" s="285"/>
      <c r="T583" s="285"/>
      <c r="U583" s="285"/>
      <c r="V583" s="285"/>
      <c r="W583" s="285"/>
      <c r="X583" s="285"/>
      <c r="Y583" s="285"/>
      <c r="Z583" s="285"/>
      <c r="AA583" s="285"/>
      <c r="AB583" s="285"/>
      <c r="AC583" s="285"/>
      <c r="AD583" s="285"/>
      <c r="AE583" s="285"/>
      <c r="AF583" s="285"/>
      <c r="AG583" s="269"/>
      <c r="AH583" s="269"/>
      <c r="AI583" s="269"/>
      <c r="AJ583" s="269"/>
      <c r="AK583" s="269"/>
      <c r="AL583" s="269"/>
      <c r="AM583" s="285"/>
      <c r="AN583" s="285"/>
      <c r="AO583" s="285"/>
      <c r="AP583" s="285"/>
      <c r="AQ583" s="285"/>
      <c r="AR583" s="285"/>
      <c r="AS583" s="276"/>
      <c r="AT583" s="276"/>
      <c r="AU583" s="276"/>
      <c r="AV583" s="276"/>
      <c r="AW583" s="276"/>
      <c r="AX583" s="232"/>
      <c r="AY583" s="232"/>
      <c r="AZ583" s="232"/>
      <c r="BA583" s="232"/>
      <c r="BB583" s="232"/>
      <c r="BC583" s="232"/>
      <c r="BD583" s="232"/>
      <c r="BE583" s="232"/>
      <c r="BF583" s="232"/>
      <c r="BG583" s="232"/>
    </row>
    <row r="584" spans="6:59" x14ac:dyDescent="0.15">
      <c r="F584" s="269"/>
      <c r="G584" s="271"/>
      <c r="H584" s="273"/>
      <c r="I584" s="273"/>
      <c r="J584" s="273"/>
      <c r="K584" s="273"/>
      <c r="L584" s="285"/>
      <c r="M584" s="285"/>
      <c r="N584" s="285"/>
      <c r="O584" s="285"/>
      <c r="P584" s="285"/>
      <c r="Q584" s="285"/>
      <c r="R584" s="285"/>
      <c r="S584" s="285"/>
      <c r="T584" s="285"/>
      <c r="U584" s="285"/>
      <c r="V584" s="285"/>
      <c r="W584" s="285"/>
      <c r="X584" s="285"/>
      <c r="Y584" s="285"/>
      <c r="Z584" s="285"/>
      <c r="AA584" s="285"/>
      <c r="AB584" s="285"/>
      <c r="AC584" s="285"/>
      <c r="AD584" s="285"/>
      <c r="AE584" s="285"/>
      <c r="AF584" s="285"/>
      <c r="AG584" s="269"/>
      <c r="AH584" s="269"/>
      <c r="AI584" s="269"/>
      <c r="AJ584" s="269"/>
      <c r="AK584" s="269"/>
      <c r="AL584" s="269"/>
      <c r="AM584" s="285"/>
      <c r="AN584" s="285"/>
      <c r="AO584" s="285"/>
      <c r="AP584" s="285"/>
      <c r="AQ584" s="285"/>
      <c r="AR584" s="285"/>
      <c r="AS584" s="276"/>
      <c r="AT584" s="276"/>
      <c r="AU584" s="276"/>
      <c r="AV584" s="276"/>
      <c r="AW584" s="276"/>
      <c r="AX584" s="232"/>
      <c r="AY584" s="232"/>
      <c r="AZ584" s="232"/>
      <c r="BA584" s="232"/>
      <c r="BB584" s="232"/>
      <c r="BC584" s="232"/>
      <c r="BD584" s="232"/>
      <c r="BE584" s="232"/>
      <c r="BF584" s="232"/>
      <c r="BG584" s="232"/>
    </row>
    <row r="585" spans="6:59" x14ac:dyDescent="0.15">
      <c r="F585" s="269"/>
      <c r="G585" s="271"/>
      <c r="H585" s="273"/>
      <c r="I585" s="273"/>
      <c r="J585" s="273"/>
      <c r="K585" s="273"/>
      <c r="L585" s="285"/>
      <c r="M585" s="285"/>
      <c r="N585" s="285"/>
      <c r="O585" s="285"/>
      <c r="P585" s="285"/>
      <c r="Q585" s="285"/>
      <c r="R585" s="285"/>
      <c r="S585" s="285"/>
      <c r="T585" s="285"/>
      <c r="U585" s="285"/>
      <c r="V585" s="285"/>
      <c r="W585" s="285"/>
      <c r="X585" s="285"/>
      <c r="Y585" s="285"/>
      <c r="Z585" s="285"/>
      <c r="AA585" s="285"/>
      <c r="AB585" s="285"/>
      <c r="AC585" s="285"/>
      <c r="AD585" s="285"/>
      <c r="AE585" s="285"/>
      <c r="AF585" s="285"/>
      <c r="AG585" s="269"/>
      <c r="AH585" s="269"/>
      <c r="AI585" s="269"/>
      <c r="AJ585" s="269"/>
      <c r="AK585" s="269"/>
      <c r="AL585" s="269"/>
      <c r="AM585" s="285"/>
      <c r="AN585" s="285"/>
      <c r="AO585" s="285"/>
      <c r="AP585" s="285"/>
      <c r="AQ585" s="285"/>
      <c r="AR585" s="285"/>
      <c r="AS585" s="276"/>
      <c r="AT585" s="276"/>
      <c r="AU585" s="276"/>
      <c r="AV585" s="276"/>
      <c r="AW585" s="276"/>
      <c r="AX585" s="232"/>
      <c r="AY585" s="232"/>
      <c r="AZ585" s="232"/>
      <c r="BA585" s="232"/>
      <c r="BB585" s="232"/>
      <c r="BC585" s="232"/>
      <c r="BD585" s="232"/>
      <c r="BE585" s="232"/>
      <c r="BF585" s="232"/>
      <c r="BG585" s="232"/>
    </row>
    <row r="586" spans="6:59" x14ac:dyDescent="0.15">
      <c r="F586" s="269"/>
      <c r="G586" s="271"/>
      <c r="H586" s="273"/>
      <c r="I586" s="273"/>
      <c r="J586" s="273"/>
      <c r="K586" s="273"/>
      <c r="L586" s="285"/>
      <c r="M586" s="285"/>
      <c r="N586" s="285"/>
      <c r="O586" s="285"/>
      <c r="P586" s="285"/>
      <c r="Q586" s="285"/>
      <c r="R586" s="285"/>
      <c r="S586" s="285"/>
      <c r="T586" s="285"/>
      <c r="U586" s="285"/>
      <c r="V586" s="285"/>
      <c r="W586" s="285"/>
      <c r="X586" s="285"/>
      <c r="Y586" s="285"/>
      <c r="Z586" s="285"/>
      <c r="AA586" s="285"/>
      <c r="AB586" s="285"/>
      <c r="AC586" s="285"/>
      <c r="AD586" s="285"/>
      <c r="AE586" s="285"/>
      <c r="AF586" s="285"/>
      <c r="AG586" s="269"/>
      <c r="AH586" s="269"/>
      <c r="AI586" s="269"/>
      <c r="AJ586" s="269"/>
      <c r="AK586" s="269"/>
      <c r="AL586" s="269"/>
      <c r="AM586" s="285"/>
      <c r="AN586" s="285"/>
      <c r="AO586" s="285"/>
      <c r="AP586" s="285"/>
      <c r="AQ586" s="285"/>
      <c r="AR586" s="285"/>
      <c r="AS586" s="276"/>
      <c r="AT586" s="276"/>
      <c r="AU586" s="276"/>
      <c r="AV586" s="276"/>
      <c r="AW586" s="276"/>
      <c r="AX586" s="232"/>
      <c r="AY586" s="232"/>
      <c r="AZ586" s="232"/>
      <c r="BA586" s="232"/>
      <c r="BB586" s="232"/>
      <c r="BC586" s="232"/>
      <c r="BD586" s="232"/>
      <c r="BE586" s="232"/>
      <c r="BF586" s="232"/>
      <c r="BG586" s="232"/>
    </row>
    <row r="587" spans="6:59" x14ac:dyDescent="0.15">
      <c r="F587" s="269"/>
      <c r="G587" s="271"/>
      <c r="H587" s="273"/>
      <c r="I587" s="273"/>
      <c r="J587" s="273"/>
      <c r="K587" s="273"/>
      <c r="L587" s="285"/>
      <c r="M587" s="285"/>
      <c r="N587" s="285"/>
      <c r="O587" s="285"/>
      <c r="P587" s="285"/>
      <c r="Q587" s="285"/>
      <c r="R587" s="285"/>
      <c r="S587" s="285"/>
      <c r="T587" s="285"/>
      <c r="U587" s="285"/>
      <c r="V587" s="285"/>
      <c r="W587" s="285"/>
      <c r="X587" s="285"/>
      <c r="Y587" s="285"/>
      <c r="Z587" s="285"/>
      <c r="AA587" s="285"/>
      <c r="AB587" s="285"/>
      <c r="AC587" s="285"/>
      <c r="AD587" s="285"/>
      <c r="AE587" s="285"/>
      <c r="AF587" s="285"/>
      <c r="AG587" s="269"/>
      <c r="AH587" s="269"/>
      <c r="AI587" s="269"/>
      <c r="AJ587" s="269"/>
      <c r="AK587" s="269"/>
      <c r="AL587" s="269"/>
      <c r="AM587" s="285"/>
      <c r="AN587" s="285"/>
      <c r="AO587" s="285"/>
      <c r="AP587" s="285"/>
      <c r="AQ587" s="285"/>
      <c r="AR587" s="285"/>
      <c r="AS587" s="276"/>
      <c r="AT587" s="276"/>
      <c r="AU587" s="276"/>
      <c r="AV587" s="276"/>
      <c r="AW587" s="276"/>
      <c r="AX587" s="232"/>
      <c r="AY587" s="232"/>
      <c r="AZ587" s="232"/>
      <c r="BA587" s="232"/>
      <c r="BB587" s="232"/>
      <c r="BC587" s="232"/>
      <c r="BD587" s="232"/>
      <c r="BE587" s="232"/>
      <c r="BF587" s="232"/>
      <c r="BG587" s="232"/>
    </row>
    <row r="588" spans="6:59" x14ac:dyDescent="0.15">
      <c r="F588" s="269"/>
      <c r="G588" s="271"/>
      <c r="H588" s="273"/>
      <c r="I588" s="273"/>
      <c r="J588" s="273"/>
      <c r="K588" s="273"/>
      <c r="L588" s="285"/>
      <c r="M588" s="285"/>
      <c r="N588" s="285"/>
      <c r="O588" s="285"/>
      <c r="P588" s="285"/>
      <c r="Q588" s="285"/>
      <c r="R588" s="285"/>
      <c r="S588" s="285"/>
      <c r="T588" s="285"/>
      <c r="U588" s="285"/>
      <c r="V588" s="285"/>
      <c r="W588" s="285"/>
      <c r="X588" s="285"/>
      <c r="Y588" s="285"/>
      <c r="Z588" s="285"/>
      <c r="AA588" s="285"/>
      <c r="AB588" s="285"/>
      <c r="AC588" s="285"/>
      <c r="AD588" s="285"/>
      <c r="AE588" s="285"/>
      <c r="AF588" s="285"/>
      <c r="AG588" s="269"/>
      <c r="AH588" s="269"/>
      <c r="AI588" s="269"/>
      <c r="AJ588" s="269"/>
      <c r="AK588" s="269"/>
      <c r="AL588" s="269"/>
      <c r="AM588" s="285"/>
      <c r="AN588" s="285"/>
      <c r="AO588" s="285"/>
      <c r="AP588" s="285"/>
      <c r="AQ588" s="285"/>
      <c r="AR588" s="285"/>
      <c r="AS588" s="276"/>
      <c r="AT588" s="276"/>
      <c r="AU588" s="276"/>
      <c r="AV588" s="276"/>
      <c r="AW588" s="276"/>
      <c r="AX588" s="232"/>
      <c r="AY588" s="232"/>
      <c r="AZ588" s="232"/>
      <c r="BA588" s="232"/>
      <c r="BB588" s="232"/>
      <c r="BC588" s="232"/>
      <c r="BD588" s="232"/>
      <c r="BE588" s="232"/>
      <c r="BF588" s="232"/>
      <c r="BG588" s="232"/>
    </row>
    <row r="589" spans="6:59" x14ac:dyDescent="0.15">
      <c r="F589" s="269"/>
      <c r="G589" s="271"/>
      <c r="H589" s="273"/>
      <c r="I589" s="273"/>
      <c r="J589" s="273"/>
      <c r="K589" s="273"/>
      <c r="L589" s="285"/>
      <c r="M589" s="285"/>
      <c r="N589" s="285"/>
      <c r="O589" s="285"/>
      <c r="P589" s="285"/>
      <c r="Q589" s="285"/>
      <c r="R589" s="285"/>
      <c r="S589" s="285"/>
      <c r="T589" s="285"/>
      <c r="U589" s="285"/>
      <c r="V589" s="285"/>
      <c r="W589" s="285"/>
      <c r="X589" s="285"/>
      <c r="Y589" s="285"/>
      <c r="Z589" s="285"/>
      <c r="AA589" s="285"/>
      <c r="AB589" s="285"/>
      <c r="AC589" s="285"/>
      <c r="AD589" s="285"/>
      <c r="AE589" s="285"/>
      <c r="AF589" s="285"/>
      <c r="AG589" s="269"/>
      <c r="AH589" s="269"/>
      <c r="AI589" s="269"/>
      <c r="AJ589" s="269"/>
      <c r="AK589" s="269"/>
      <c r="AL589" s="269"/>
      <c r="AM589" s="285"/>
      <c r="AN589" s="285"/>
      <c r="AO589" s="285"/>
      <c r="AP589" s="285"/>
      <c r="AQ589" s="285"/>
      <c r="AR589" s="285"/>
      <c r="AS589" s="276"/>
      <c r="AT589" s="276"/>
      <c r="AU589" s="276"/>
      <c r="AV589" s="276"/>
      <c r="AW589" s="276"/>
      <c r="AX589" s="232"/>
      <c r="AY589" s="232"/>
      <c r="AZ589" s="232"/>
      <c r="BA589" s="232"/>
      <c r="BB589" s="232"/>
      <c r="BC589" s="232"/>
      <c r="BD589" s="232"/>
      <c r="BE589" s="232"/>
      <c r="BF589" s="232"/>
      <c r="BG589" s="232"/>
    </row>
    <row r="590" spans="6:59" x14ac:dyDescent="0.15">
      <c r="F590" s="269"/>
      <c r="G590" s="271"/>
      <c r="H590" s="273"/>
      <c r="I590" s="273"/>
      <c r="J590" s="273"/>
      <c r="K590" s="273"/>
      <c r="L590" s="285"/>
      <c r="M590" s="285"/>
      <c r="N590" s="285"/>
      <c r="O590" s="285"/>
      <c r="P590" s="285"/>
      <c r="Q590" s="285"/>
      <c r="R590" s="285"/>
      <c r="S590" s="285"/>
      <c r="T590" s="285"/>
      <c r="U590" s="285"/>
      <c r="V590" s="285"/>
      <c r="W590" s="285"/>
      <c r="X590" s="285"/>
      <c r="Y590" s="285"/>
      <c r="Z590" s="285"/>
      <c r="AA590" s="285"/>
      <c r="AB590" s="285"/>
      <c r="AC590" s="285"/>
      <c r="AD590" s="285"/>
      <c r="AE590" s="285"/>
      <c r="AF590" s="285"/>
      <c r="AG590" s="269"/>
      <c r="AH590" s="269"/>
      <c r="AI590" s="269"/>
      <c r="AJ590" s="269"/>
      <c r="AK590" s="269"/>
      <c r="AL590" s="269"/>
      <c r="AM590" s="285"/>
      <c r="AN590" s="285"/>
      <c r="AO590" s="285"/>
      <c r="AP590" s="285"/>
      <c r="AQ590" s="285"/>
      <c r="AR590" s="285"/>
      <c r="AS590" s="276"/>
      <c r="AT590" s="276"/>
      <c r="AU590" s="276"/>
      <c r="AV590" s="276"/>
      <c r="AW590" s="276"/>
      <c r="AX590" s="232"/>
      <c r="AY590" s="232"/>
      <c r="AZ590" s="232"/>
      <c r="BA590" s="232"/>
      <c r="BB590" s="232"/>
      <c r="BC590" s="232"/>
      <c r="BD590" s="232"/>
      <c r="BE590" s="232"/>
      <c r="BF590" s="232"/>
      <c r="BG590" s="232"/>
    </row>
    <row r="591" spans="6:59" x14ac:dyDescent="0.15">
      <c r="F591" s="269"/>
      <c r="G591" s="271"/>
      <c r="H591" s="273"/>
      <c r="I591" s="273"/>
      <c r="J591" s="273"/>
      <c r="K591" s="273"/>
      <c r="L591" s="285"/>
      <c r="M591" s="285"/>
      <c r="N591" s="285"/>
      <c r="O591" s="285"/>
      <c r="P591" s="285"/>
      <c r="Q591" s="285"/>
      <c r="R591" s="285"/>
      <c r="S591" s="285"/>
      <c r="T591" s="285"/>
      <c r="U591" s="285"/>
      <c r="V591" s="285"/>
      <c r="W591" s="285"/>
      <c r="X591" s="285"/>
      <c r="Y591" s="285"/>
      <c r="Z591" s="285"/>
      <c r="AA591" s="285"/>
      <c r="AB591" s="285"/>
      <c r="AC591" s="285"/>
      <c r="AD591" s="285"/>
      <c r="AE591" s="285"/>
      <c r="AF591" s="285"/>
      <c r="AG591" s="269"/>
      <c r="AH591" s="269"/>
      <c r="AI591" s="269"/>
      <c r="AJ591" s="269"/>
      <c r="AK591" s="269"/>
      <c r="AL591" s="269"/>
      <c r="AM591" s="285"/>
      <c r="AN591" s="285"/>
      <c r="AO591" s="285"/>
      <c r="AP591" s="285"/>
      <c r="AQ591" s="285"/>
      <c r="AR591" s="285"/>
      <c r="AS591" s="276"/>
      <c r="AT591" s="276"/>
      <c r="AU591" s="276"/>
      <c r="AV591" s="276"/>
      <c r="AW591" s="276"/>
      <c r="AX591" s="232"/>
      <c r="AY591" s="232"/>
      <c r="AZ591" s="232"/>
      <c r="BA591" s="232"/>
      <c r="BB591" s="232"/>
      <c r="BC591" s="232"/>
      <c r="BD591" s="232"/>
      <c r="BE591" s="232"/>
      <c r="BF591" s="232"/>
      <c r="BG591" s="232"/>
    </row>
    <row r="592" spans="6:59" x14ac:dyDescent="0.15">
      <c r="F592" s="269"/>
      <c r="G592" s="271"/>
      <c r="H592" s="273"/>
      <c r="I592" s="273"/>
      <c r="J592" s="273"/>
      <c r="K592" s="273"/>
      <c r="L592" s="285"/>
      <c r="M592" s="285"/>
      <c r="N592" s="285"/>
      <c r="O592" s="285"/>
      <c r="P592" s="285"/>
      <c r="Q592" s="285"/>
      <c r="R592" s="285"/>
      <c r="S592" s="285"/>
      <c r="T592" s="285"/>
      <c r="U592" s="285"/>
      <c r="V592" s="285"/>
      <c r="W592" s="285"/>
      <c r="X592" s="285"/>
      <c r="Y592" s="285"/>
      <c r="Z592" s="285"/>
      <c r="AA592" s="285"/>
      <c r="AB592" s="285"/>
      <c r="AC592" s="285"/>
      <c r="AD592" s="285"/>
      <c r="AE592" s="285"/>
      <c r="AF592" s="285"/>
      <c r="AG592" s="269"/>
      <c r="AH592" s="269"/>
      <c r="AI592" s="269"/>
      <c r="AJ592" s="269"/>
      <c r="AK592" s="269"/>
      <c r="AL592" s="269"/>
      <c r="AM592" s="285"/>
      <c r="AN592" s="285"/>
      <c r="AO592" s="285"/>
      <c r="AP592" s="285"/>
      <c r="AQ592" s="285"/>
      <c r="AR592" s="285"/>
      <c r="AS592" s="276"/>
      <c r="AT592" s="276"/>
      <c r="AU592" s="276"/>
      <c r="AV592" s="276"/>
      <c r="AW592" s="276"/>
      <c r="AX592" s="232"/>
      <c r="AY592" s="232"/>
      <c r="AZ592" s="232"/>
      <c r="BA592" s="232"/>
      <c r="BB592" s="232"/>
      <c r="BC592" s="232"/>
      <c r="BD592" s="232"/>
      <c r="BE592" s="232"/>
      <c r="BF592" s="232"/>
      <c r="BG592" s="232"/>
    </row>
    <row r="593" spans="6:59" x14ac:dyDescent="0.15">
      <c r="F593" s="269"/>
      <c r="G593" s="271"/>
      <c r="H593" s="273"/>
      <c r="I593" s="273"/>
      <c r="J593" s="273"/>
      <c r="K593" s="273"/>
      <c r="L593" s="285"/>
      <c r="M593" s="285"/>
      <c r="N593" s="285"/>
      <c r="O593" s="285"/>
      <c r="P593" s="285"/>
      <c r="Q593" s="285"/>
      <c r="R593" s="285"/>
      <c r="S593" s="285"/>
      <c r="T593" s="285"/>
      <c r="U593" s="285"/>
      <c r="V593" s="285"/>
      <c r="W593" s="285"/>
      <c r="X593" s="285"/>
      <c r="Y593" s="285"/>
      <c r="Z593" s="285"/>
      <c r="AA593" s="285"/>
      <c r="AB593" s="285"/>
      <c r="AC593" s="285"/>
      <c r="AD593" s="285"/>
      <c r="AE593" s="285"/>
      <c r="AF593" s="285"/>
      <c r="AG593" s="269"/>
      <c r="AH593" s="269"/>
      <c r="AI593" s="269"/>
      <c r="AJ593" s="269"/>
      <c r="AK593" s="269"/>
      <c r="AL593" s="269"/>
      <c r="AM593" s="285"/>
      <c r="AN593" s="285"/>
      <c r="AO593" s="285"/>
      <c r="AP593" s="285"/>
      <c r="AQ593" s="285"/>
      <c r="AR593" s="285"/>
      <c r="AS593" s="276"/>
      <c r="AT593" s="276"/>
      <c r="AU593" s="276"/>
      <c r="AV593" s="276"/>
      <c r="AW593" s="276"/>
      <c r="AX593" s="232"/>
      <c r="AY593" s="232"/>
      <c r="AZ593" s="232"/>
      <c r="BA593" s="232"/>
      <c r="BB593" s="232"/>
      <c r="BC593" s="232"/>
      <c r="BD593" s="232"/>
      <c r="BE593" s="232"/>
      <c r="BF593" s="232"/>
      <c r="BG593" s="232"/>
    </row>
    <row r="594" spans="6:59" x14ac:dyDescent="0.15">
      <c r="F594" s="269"/>
      <c r="G594" s="271"/>
      <c r="H594" s="273"/>
      <c r="I594" s="273"/>
      <c r="J594" s="273"/>
      <c r="K594" s="273"/>
      <c r="L594" s="285"/>
      <c r="M594" s="285"/>
      <c r="N594" s="285"/>
      <c r="O594" s="285"/>
      <c r="P594" s="285"/>
      <c r="Q594" s="285"/>
      <c r="R594" s="285"/>
      <c r="S594" s="285"/>
      <c r="T594" s="285"/>
      <c r="U594" s="285"/>
      <c r="V594" s="285"/>
      <c r="W594" s="285"/>
      <c r="X594" s="285"/>
      <c r="Y594" s="285"/>
      <c r="Z594" s="285"/>
      <c r="AA594" s="285"/>
      <c r="AB594" s="285"/>
      <c r="AC594" s="285"/>
      <c r="AD594" s="285"/>
      <c r="AE594" s="285"/>
      <c r="AF594" s="285"/>
      <c r="AG594" s="269"/>
      <c r="AH594" s="269"/>
      <c r="AI594" s="269"/>
      <c r="AJ594" s="269"/>
      <c r="AK594" s="269"/>
      <c r="AL594" s="269"/>
      <c r="AM594" s="285"/>
      <c r="AN594" s="285"/>
      <c r="AO594" s="285"/>
      <c r="AP594" s="285"/>
      <c r="AQ594" s="285"/>
      <c r="AR594" s="285"/>
      <c r="AS594" s="276"/>
      <c r="AT594" s="276"/>
      <c r="AU594" s="276"/>
      <c r="AV594" s="276"/>
      <c r="AW594" s="276"/>
      <c r="AX594" s="232"/>
      <c r="AY594" s="232"/>
      <c r="AZ594" s="232"/>
      <c r="BA594" s="232"/>
      <c r="BB594" s="232"/>
      <c r="BC594" s="232"/>
      <c r="BD594" s="232"/>
      <c r="BE594" s="232"/>
      <c r="BF594" s="232"/>
      <c r="BG594" s="232"/>
    </row>
    <row r="595" spans="6:59" x14ac:dyDescent="0.15">
      <c r="F595" s="269"/>
      <c r="G595" s="271"/>
      <c r="H595" s="273"/>
      <c r="I595" s="273"/>
      <c r="J595" s="273"/>
      <c r="K595" s="273"/>
      <c r="L595" s="285"/>
      <c r="M595" s="285"/>
      <c r="N595" s="285"/>
      <c r="O595" s="285"/>
      <c r="P595" s="285"/>
      <c r="Q595" s="285"/>
      <c r="R595" s="285"/>
      <c r="S595" s="285"/>
      <c r="T595" s="285"/>
      <c r="U595" s="285"/>
      <c r="V595" s="285"/>
      <c r="W595" s="285"/>
      <c r="X595" s="285"/>
      <c r="Y595" s="285"/>
      <c r="Z595" s="285"/>
      <c r="AA595" s="285"/>
      <c r="AB595" s="285"/>
      <c r="AC595" s="285"/>
      <c r="AD595" s="285"/>
      <c r="AE595" s="285"/>
      <c r="AF595" s="285"/>
      <c r="AG595" s="269"/>
      <c r="AH595" s="269"/>
      <c r="AI595" s="269"/>
      <c r="AJ595" s="269"/>
      <c r="AK595" s="269"/>
      <c r="AL595" s="269"/>
      <c r="AM595" s="285"/>
      <c r="AN595" s="285"/>
      <c r="AO595" s="285"/>
      <c r="AP595" s="285"/>
      <c r="AQ595" s="285"/>
      <c r="AR595" s="285"/>
      <c r="AS595" s="276"/>
      <c r="AT595" s="276"/>
      <c r="AU595" s="276"/>
      <c r="AV595" s="276"/>
      <c r="AW595" s="276"/>
      <c r="AX595" s="232"/>
      <c r="AY595" s="232"/>
      <c r="AZ595" s="232"/>
      <c r="BA595" s="232"/>
      <c r="BB595" s="232"/>
      <c r="BC595" s="232"/>
      <c r="BD595" s="232"/>
      <c r="BE595" s="232"/>
      <c r="BF595" s="232"/>
      <c r="BG595" s="232"/>
    </row>
    <row r="596" spans="6:59" x14ac:dyDescent="0.15">
      <c r="F596" s="269"/>
      <c r="G596" s="271"/>
      <c r="H596" s="273"/>
      <c r="I596" s="273"/>
      <c r="J596" s="273"/>
      <c r="K596" s="273"/>
      <c r="L596" s="285"/>
      <c r="M596" s="285"/>
      <c r="N596" s="285"/>
      <c r="O596" s="285"/>
      <c r="P596" s="285"/>
      <c r="Q596" s="285"/>
      <c r="R596" s="285"/>
      <c r="S596" s="285"/>
      <c r="T596" s="285"/>
      <c r="U596" s="285"/>
      <c r="V596" s="285"/>
      <c r="W596" s="285"/>
      <c r="X596" s="285"/>
      <c r="Y596" s="285"/>
      <c r="Z596" s="285"/>
      <c r="AA596" s="285"/>
      <c r="AB596" s="285"/>
      <c r="AC596" s="285"/>
      <c r="AD596" s="285"/>
      <c r="AE596" s="285"/>
      <c r="AF596" s="285"/>
      <c r="AG596" s="269"/>
      <c r="AH596" s="269"/>
      <c r="AI596" s="269"/>
      <c r="AJ596" s="269"/>
      <c r="AK596" s="269"/>
      <c r="AL596" s="269"/>
      <c r="AM596" s="285"/>
      <c r="AN596" s="285"/>
      <c r="AO596" s="285"/>
      <c r="AP596" s="285"/>
      <c r="AQ596" s="285"/>
      <c r="AR596" s="285"/>
      <c r="AS596" s="276"/>
      <c r="AT596" s="276"/>
      <c r="AU596" s="276"/>
      <c r="AV596" s="276"/>
      <c r="AW596" s="276"/>
      <c r="AX596" s="232"/>
      <c r="AY596" s="232"/>
      <c r="AZ596" s="232"/>
      <c r="BA596" s="232"/>
      <c r="BB596" s="232"/>
      <c r="BC596" s="232"/>
      <c r="BD596" s="232"/>
      <c r="BE596" s="232"/>
      <c r="BF596" s="232"/>
      <c r="BG596" s="232"/>
    </row>
    <row r="597" spans="6:59" x14ac:dyDescent="0.15">
      <c r="F597" s="269"/>
      <c r="G597" s="271"/>
      <c r="H597" s="273"/>
      <c r="I597" s="273"/>
      <c r="J597" s="273"/>
      <c r="K597" s="273"/>
      <c r="L597" s="285"/>
      <c r="M597" s="285"/>
      <c r="N597" s="285"/>
      <c r="O597" s="285"/>
      <c r="P597" s="285"/>
      <c r="Q597" s="285"/>
      <c r="R597" s="285"/>
      <c r="S597" s="285"/>
      <c r="T597" s="285"/>
      <c r="U597" s="285"/>
      <c r="V597" s="285"/>
      <c r="W597" s="285"/>
      <c r="X597" s="285"/>
      <c r="Y597" s="285"/>
      <c r="Z597" s="285"/>
      <c r="AA597" s="285"/>
      <c r="AB597" s="285"/>
      <c r="AC597" s="285"/>
      <c r="AD597" s="285"/>
      <c r="AE597" s="285"/>
      <c r="AF597" s="285"/>
      <c r="AG597" s="269"/>
      <c r="AH597" s="269"/>
      <c r="AI597" s="269"/>
      <c r="AJ597" s="269"/>
      <c r="AK597" s="269"/>
      <c r="AL597" s="269"/>
      <c r="AM597" s="285"/>
      <c r="AN597" s="285"/>
      <c r="AO597" s="285"/>
      <c r="AP597" s="285"/>
      <c r="AQ597" s="285"/>
      <c r="AR597" s="285"/>
      <c r="AS597" s="276"/>
      <c r="AT597" s="276"/>
      <c r="AU597" s="276"/>
      <c r="AV597" s="276"/>
      <c r="AW597" s="276"/>
      <c r="AX597" s="232"/>
      <c r="AY597" s="232"/>
      <c r="AZ597" s="232"/>
      <c r="BA597" s="232"/>
      <c r="BB597" s="232"/>
      <c r="BC597" s="232"/>
      <c r="BD597" s="232"/>
      <c r="BE597" s="232"/>
      <c r="BF597" s="232"/>
      <c r="BG597" s="232"/>
    </row>
    <row r="598" spans="6:59" x14ac:dyDescent="0.15">
      <c r="F598" s="269"/>
      <c r="G598" s="271"/>
      <c r="H598" s="273"/>
      <c r="I598" s="273"/>
      <c r="J598" s="273"/>
      <c r="K598" s="273"/>
      <c r="L598" s="285"/>
      <c r="M598" s="285"/>
      <c r="N598" s="285"/>
      <c r="O598" s="285"/>
      <c r="P598" s="285"/>
      <c r="Q598" s="285"/>
      <c r="R598" s="285"/>
      <c r="S598" s="285"/>
      <c r="T598" s="285"/>
      <c r="U598" s="285"/>
      <c r="V598" s="285"/>
      <c r="W598" s="285"/>
      <c r="X598" s="285"/>
      <c r="Y598" s="285"/>
      <c r="Z598" s="285"/>
      <c r="AA598" s="285"/>
      <c r="AB598" s="285"/>
      <c r="AC598" s="285"/>
      <c r="AD598" s="285"/>
      <c r="AE598" s="285"/>
      <c r="AF598" s="285"/>
      <c r="AG598" s="269"/>
      <c r="AH598" s="269"/>
      <c r="AI598" s="269"/>
      <c r="AJ598" s="269"/>
      <c r="AK598" s="269"/>
      <c r="AL598" s="269"/>
      <c r="AM598" s="285"/>
      <c r="AN598" s="285"/>
      <c r="AO598" s="285"/>
      <c r="AP598" s="285"/>
      <c r="AQ598" s="285"/>
      <c r="AR598" s="285"/>
      <c r="AS598" s="276"/>
      <c r="AT598" s="276"/>
      <c r="AU598" s="276"/>
      <c r="AV598" s="276"/>
      <c r="AW598" s="276"/>
      <c r="AX598" s="232"/>
      <c r="AY598" s="232"/>
      <c r="AZ598" s="232"/>
      <c r="BA598" s="232"/>
      <c r="BB598" s="232"/>
      <c r="BC598" s="232"/>
      <c r="BD598" s="232"/>
      <c r="BE598" s="232"/>
      <c r="BF598" s="232"/>
      <c r="BG598" s="232"/>
    </row>
    <row r="599" spans="6:59" x14ac:dyDescent="0.15">
      <c r="F599" s="269"/>
      <c r="G599" s="271"/>
      <c r="H599" s="273"/>
      <c r="I599" s="273"/>
      <c r="J599" s="273"/>
      <c r="K599" s="273"/>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69"/>
      <c r="AH599" s="269"/>
      <c r="AI599" s="269"/>
      <c r="AJ599" s="269"/>
      <c r="AK599" s="269"/>
      <c r="AL599" s="269"/>
      <c r="AM599" s="285"/>
      <c r="AN599" s="285"/>
      <c r="AO599" s="285"/>
      <c r="AP599" s="285"/>
      <c r="AQ599" s="285"/>
      <c r="AR599" s="285"/>
      <c r="AS599" s="276"/>
      <c r="AT599" s="276"/>
      <c r="AU599" s="276"/>
      <c r="AV599" s="276"/>
      <c r="AW599" s="276"/>
      <c r="AX599" s="232"/>
      <c r="AY599" s="232"/>
      <c r="AZ599" s="232"/>
      <c r="BA599" s="232"/>
      <c r="BB599" s="232"/>
      <c r="BC599" s="232"/>
      <c r="BD599" s="232"/>
      <c r="BE599" s="232"/>
      <c r="BF599" s="232"/>
      <c r="BG599" s="232"/>
    </row>
    <row r="600" spans="6:59" x14ac:dyDescent="0.15">
      <c r="F600" s="269"/>
      <c r="G600" s="271"/>
      <c r="H600" s="273"/>
      <c r="I600" s="273"/>
      <c r="J600" s="273"/>
      <c r="K600" s="273"/>
      <c r="L600" s="285"/>
      <c r="M600" s="285"/>
      <c r="N600" s="285"/>
      <c r="O600" s="285"/>
      <c r="P600" s="285"/>
      <c r="Q600" s="285"/>
      <c r="R600" s="285"/>
      <c r="S600" s="285"/>
      <c r="T600" s="285"/>
      <c r="U600" s="285"/>
      <c r="V600" s="285"/>
      <c r="W600" s="285"/>
      <c r="X600" s="285"/>
      <c r="Y600" s="285"/>
      <c r="Z600" s="285"/>
      <c r="AA600" s="285"/>
      <c r="AB600" s="285"/>
      <c r="AC600" s="285"/>
      <c r="AD600" s="285"/>
      <c r="AE600" s="285"/>
      <c r="AF600" s="285"/>
      <c r="AG600" s="269"/>
      <c r="AH600" s="269"/>
      <c r="AI600" s="269"/>
      <c r="AJ600" s="269"/>
      <c r="AK600" s="269"/>
      <c r="AL600" s="269"/>
      <c r="AM600" s="285"/>
      <c r="AN600" s="285"/>
      <c r="AO600" s="285"/>
      <c r="AP600" s="285"/>
      <c r="AQ600" s="285"/>
      <c r="AR600" s="285"/>
      <c r="AS600" s="276"/>
      <c r="AT600" s="276"/>
      <c r="AU600" s="276"/>
      <c r="AV600" s="276"/>
      <c r="AW600" s="276"/>
      <c r="AX600" s="232"/>
      <c r="AY600" s="232"/>
      <c r="AZ600" s="232"/>
      <c r="BA600" s="232"/>
      <c r="BB600" s="232"/>
      <c r="BC600" s="232"/>
      <c r="BD600" s="232"/>
      <c r="BE600" s="232"/>
      <c r="BF600" s="232"/>
      <c r="BG600" s="232"/>
    </row>
    <row r="601" spans="6:59" x14ac:dyDescent="0.15">
      <c r="F601" s="269"/>
      <c r="G601" s="271"/>
      <c r="H601" s="273"/>
      <c r="I601" s="273"/>
      <c r="J601" s="273"/>
      <c r="K601" s="273"/>
      <c r="L601" s="285"/>
      <c r="M601" s="285"/>
      <c r="N601" s="285"/>
      <c r="O601" s="285"/>
      <c r="P601" s="285"/>
      <c r="Q601" s="285"/>
      <c r="R601" s="285"/>
      <c r="S601" s="285"/>
      <c r="T601" s="285"/>
      <c r="U601" s="285"/>
      <c r="V601" s="285"/>
      <c r="W601" s="285"/>
      <c r="X601" s="285"/>
      <c r="Y601" s="285"/>
      <c r="Z601" s="285"/>
      <c r="AA601" s="285"/>
      <c r="AB601" s="285"/>
      <c r="AC601" s="285"/>
      <c r="AD601" s="285"/>
      <c r="AE601" s="285"/>
      <c r="AF601" s="285"/>
      <c r="AG601" s="269"/>
      <c r="AH601" s="269"/>
      <c r="AI601" s="269"/>
      <c r="AJ601" s="269"/>
      <c r="AK601" s="269"/>
      <c r="AL601" s="269"/>
      <c r="AM601" s="285"/>
      <c r="AN601" s="285"/>
      <c r="AO601" s="285"/>
      <c r="AP601" s="285"/>
      <c r="AQ601" s="285"/>
      <c r="AR601" s="285"/>
      <c r="AS601" s="276"/>
      <c r="AT601" s="276"/>
      <c r="AU601" s="276"/>
      <c r="AV601" s="276"/>
      <c r="AW601" s="276"/>
      <c r="AX601" s="232"/>
      <c r="AY601" s="232"/>
      <c r="AZ601" s="232"/>
      <c r="BA601" s="232"/>
      <c r="BB601" s="232"/>
      <c r="BC601" s="232"/>
      <c r="BD601" s="232"/>
      <c r="BE601" s="232"/>
      <c r="BF601" s="232"/>
      <c r="BG601" s="232"/>
    </row>
    <row r="602" spans="6:59" x14ac:dyDescent="0.15">
      <c r="F602" s="269"/>
      <c r="G602" s="271"/>
      <c r="H602" s="273"/>
      <c r="I602" s="273"/>
      <c r="J602" s="273"/>
      <c r="K602" s="273"/>
      <c r="L602" s="285"/>
      <c r="M602" s="285"/>
      <c r="N602" s="285"/>
      <c r="O602" s="285"/>
      <c r="P602" s="285"/>
      <c r="Q602" s="285"/>
      <c r="R602" s="285"/>
      <c r="S602" s="285"/>
      <c r="T602" s="285"/>
      <c r="U602" s="285"/>
      <c r="V602" s="285"/>
      <c r="W602" s="285"/>
      <c r="X602" s="285"/>
      <c r="Y602" s="285"/>
      <c r="Z602" s="285"/>
      <c r="AA602" s="285"/>
      <c r="AB602" s="285"/>
      <c r="AC602" s="285"/>
      <c r="AD602" s="285"/>
      <c r="AE602" s="285"/>
      <c r="AF602" s="285"/>
      <c r="AG602" s="269"/>
      <c r="AH602" s="269"/>
      <c r="AI602" s="269"/>
      <c r="AJ602" s="269"/>
      <c r="AK602" s="269"/>
      <c r="AL602" s="269"/>
      <c r="AM602" s="285"/>
      <c r="AN602" s="285"/>
      <c r="AO602" s="285"/>
      <c r="AP602" s="285"/>
      <c r="AQ602" s="285"/>
      <c r="AR602" s="285"/>
      <c r="AS602" s="276"/>
      <c r="AT602" s="276"/>
      <c r="AU602" s="276"/>
      <c r="AV602" s="276"/>
      <c r="AW602" s="276"/>
      <c r="AX602" s="232"/>
      <c r="AY602" s="232"/>
      <c r="AZ602" s="232"/>
      <c r="BA602" s="232"/>
      <c r="BB602" s="232"/>
      <c r="BC602" s="232"/>
      <c r="BD602" s="232"/>
      <c r="BE602" s="232"/>
      <c r="BF602" s="232"/>
      <c r="BG602" s="232"/>
    </row>
    <row r="603" spans="6:59" x14ac:dyDescent="0.15">
      <c r="F603" s="269"/>
      <c r="G603" s="271"/>
      <c r="H603" s="273"/>
      <c r="I603" s="273"/>
      <c r="J603" s="273"/>
      <c r="K603" s="273"/>
      <c r="L603" s="285"/>
      <c r="M603" s="285"/>
      <c r="N603" s="285"/>
      <c r="O603" s="285"/>
      <c r="P603" s="285"/>
      <c r="Q603" s="285"/>
      <c r="R603" s="285"/>
      <c r="S603" s="285"/>
      <c r="T603" s="285"/>
      <c r="U603" s="285"/>
      <c r="V603" s="285"/>
      <c r="W603" s="285"/>
      <c r="X603" s="285"/>
      <c r="Y603" s="285"/>
      <c r="Z603" s="285"/>
      <c r="AA603" s="285"/>
      <c r="AB603" s="285"/>
      <c r="AC603" s="285"/>
      <c r="AD603" s="285"/>
      <c r="AE603" s="285"/>
      <c r="AF603" s="285"/>
      <c r="AG603" s="269"/>
      <c r="AH603" s="269"/>
      <c r="AI603" s="269"/>
      <c r="AJ603" s="269"/>
      <c r="AK603" s="269"/>
      <c r="AL603" s="269"/>
      <c r="AM603" s="285"/>
      <c r="AN603" s="285"/>
      <c r="AO603" s="285"/>
      <c r="AP603" s="285"/>
      <c r="AQ603" s="285"/>
      <c r="AR603" s="285"/>
      <c r="AS603" s="276"/>
      <c r="AT603" s="276"/>
      <c r="AU603" s="276"/>
      <c r="AV603" s="276"/>
      <c r="AW603" s="276"/>
      <c r="AX603" s="232"/>
      <c r="AY603" s="232"/>
      <c r="AZ603" s="232"/>
      <c r="BA603" s="232"/>
      <c r="BB603" s="232"/>
      <c r="BC603" s="232"/>
      <c r="BD603" s="232"/>
      <c r="BE603" s="232"/>
      <c r="BF603" s="232"/>
      <c r="BG603" s="232"/>
    </row>
    <row r="604" spans="6:59" x14ac:dyDescent="0.15">
      <c r="F604" s="269"/>
      <c r="G604" s="271"/>
      <c r="H604" s="273"/>
      <c r="I604" s="273"/>
      <c r="J604" s="273"/>
      <c r="K604" s="273"/>
      <c r="L604" s="285"/>
      <c r="M604" s="285"/>
      <c r="N604" s="285"/>
      <c r="O604" s="285"/>
      <c r="P604" s="285"/>
      <c r="Q604" s="285"/>
      <c r="R604" s="285"/>
      <c r="S604" s="285"/>
      <c r="T604" s="285"/>
      <c r="U604" s="285"/>
      <c r="V604" s="285"/>
      <c r="W604" s="285"/>
      <c r="X604" s="285"/>
      <c r="Y604" s="285"/>
      <c r="Z604" s="285"/>
      <c r="AA604" s="285"/>
      <c r="AB604" s="285"/>
      <c r="AC604" s="285"/>
      <c r="AD604" s="285"/>
      <c r="AE604" s="285"/>
      <c r="AF604" s="285"/>
      <c r="AG604" s="269"/>
      <c r="AH604" s="269"/>
      <c r="AI604" s="269"/>
      <c r="AJ604" s="269"/>
      <c r="AK604" s="269"/>
      <c r="AL604" s="269"/>
      <c r="AM604" s="285"/>
      <c r="AN604" s="285"/>
      <c r="AO604" s="285"/>
      <c r="AP604" s="285"/>
      <c r="AQ604" s="285"/>
      <c r="AR604" s="285"/>
      <c r="AS604" s="276"/>
      <c r="AT604" s="276"/>
      <c r="AU604" s="276"/>
      <c r="AV604" s="276"/>
      <c r="AW604" s="276"/>
      <c r="AX604" s="232"/>
      <c r="AY604" s="232"/>
      <c r="AZ604" s="232"/>
      <c r="BA604" s="232"/>
      <c r="BB604" s="232"/>
      <c r="BC604" s="232"/>
      <c r="BD604" s="232"/>
      <c r="BE604" s="232"/>
      <c r="BF604" s="232"/>
      <c r="BG604" s="232"/>
    </row>
    <row r="605" spans="6:59" x14ac:dyDescent="0.15">
      <c r="F605" s="269"/>
      <c r="G605" s="271"/>
      <c r="H605" s="273"/>
      <c r="I605" s="273"/>
      <c r="J605" s="273"/>
      <c r="K605" s="273"/>
      <c r="L605" s="285"/>
      <c r="M605" s="285"/>
      <c r="N605" s="285"/>
      <c r="O605" s="285"/>
      <c r="P605" s="285"/>
      <c r="Q605" s="285"/>
      <c r="R605" s="285"/>
      <c r="S605" s="285"/>
      <c r="T605" s="285"/>
      <c r="U605" s="285"/>
      <c r="V605" s="285"/>
      <c r="W605" s="285"/>
      <c r="X605" s="285"/>
      <c r="Y605" s="285"/>
      <c r="Z605" s="285"/>
      <c r="AA605" s="285"/>
      <c r="AB605" s="285"/>
      <c r="AC605" s="285"/>
      <c r="AD605" s="285"/>
      <c r="AE605" s="285"/>
      <c r="AF605" s="285"/>
      <c r="AG605" s="269"/>
      <c r="AH605" s="269"/>
      <c r="AI605" s="269"/>
      <c r="AJ605" s="269"/>
      <c r="AK605" s="269"/>
      <c r="AL605" s="269"/>
      <c r="AM605" s="285"/>
      <c r="AN605" s="285"/>
      <c r="AO605" s="285"/>
      <c r="AP605" s="285"/>
      <c r="AQ605" s="285"/>
      <c r="AR605" s="285"/>
      <c r="AS605" s="276"/>
      <c r="AT605" s="276"/>
      <c r="AU605" s="276"/>
      <c r="AV605" s="276"/>
      <c r="AW605" s="276"/>
      <c r="AX605" s="232"/>
      <c r="AY605" s="232"/>
      <c r="AZ605" s="232"/>
      <c r="BA605" s="232"/>
      <c r="BB605" s="232"/>
      <c r="BC605" s="232"/>
      <c r="BD605" s="232"/>
      <c r="BE605" s="232"/>
      <c r="BF605" s="232"/>
      <c r="BG605" s="232"/>
    </row>
    <row r="606" spans="6:59" x14ac:dyDescent="0.15">
      <c r="F606" s="269"/>
      <c r="G606" s="271"/>
      <c r="H606" s="273"/>
      <c r="I606" s="273"/>
      <c r="J606" s="273"/>
      <c r="K606" s="273"/>
      <c r="L606" s="285"/>
      <c r="M606" s="285"/>
      <c r="N606" s="285"/>
      <c r="O606" s="285"/>
      <c r="P606" s="285"/>
      <c r="Q606" s="285"/>
      <c r="R606" s="285"/>
      <c r="S606" s="285"/>
      <c r="T606" s="285"/>
      <c r="U606" s="285"/>
      <c r="V606" s="285"/>
      <c r="W606" s="285"/>
      <c r="X606" s="285"/>
      <c r="Y606" s="285"/>
      <c r="Z606" s="285"/>
      <c r="AA606" s="285"/>
      <c r="AB606" s="285"/>
      <c r="AC606" s="285"/>
      <c r="AD606" s="285"/>
      <c r="AE606" s="285"/>
      <c r="AF606" s="285"/>
      <c r="AG606" s="269"/>
      <c r="AH606" s="269"/>
      <c r="AI606" s="269"/>
      <c r="AJ606" s="269"/>
      <c r="AK606" s="269"/>
      <c r="AL606" s="269"/>
      <c r="AM606" s="285"/>
      <c r="AN606" s="285"/>
      <c r="AO606" s="285"/>
      <c r="AP606" s="285"/>
      <c r="AQ606" s="285"/>
      <c r="AR606" s="285"/>
      <c r="AS606" s="276"/>
      <c r="AT606" s="276"/>
      <c r="AU606" s="276"/>
      <c r="AV606" s="276"/>
      <c r="AW606" s="276"/>
      <c r="AX606" s="232"/>
      <c r="AY606" s="232"/>
      <c r="AZ606" s="232"/>
      <c r="BA606" s="232"/>
      <c r="BB606" s="232"/>
      <c r="BC606" s="232"/>
      <c r="BD606" s="232"/>
      <c r="BE606" s="232"/>
      <c r="BF606" s="232"/>
      <c r="BG606" s="232"/>
    </row>
    <row r="607" spans="6:59" x14ac:dyDescent="0.15">
      <c r="F607" s="269"/>
      <c r="G607" s="271"/>
      <c r="H607" s="273"/>
      <c r="I607" s="273"/>
      <c r="J607" s="273"/>
      <c r="K607" s="273"/>
      <c r="L607" s="285"/>
      <c r="M607" s="285"/>
      <c r="N607" s="285"/>
      <c r="O607" s="285"/>
      <c r="P607" s="285"/>
      <c r="Q607" s="285"/>
      <c r="R607" s="285"/>
      <c r="S607" s="285"/>
      <c r="T607" s="285"/>
      <c r="U607" s="285"/>
      <c r="V607" s="285"/>
      <c r="W607" s="285"/>
      <c r="X607" s="285"/>
      <c r="Y607" s="285"/>
      <c r="Z607" s="285"/>
      <c r="AA607" s="285"/>
      <c r="AB607" s="285"/>
      <c r="AC607" s="285"/>
      <c r="AD607" s="285"/>
      <c r="AE607" s="285"/>
      <c r="AF607" s="285"/>
      <c r="AG607" s="269"/>
      <c r="AH607" s="269"/>
      <c r="AI607" s="269"/>
      <c r="AJ607" s="269"/>
      <c r="AK607" s="269"/>
      <c r="AL607" s="269"/>
      <c r="AM607" s="285"/>
      <c r="AN607" s="285"/>
      <c r="AO607" s="285"/>
      <c r="AP607" s="285"/>
      <c r="AQ607" s="285"/>
      <c r="AR607" s="285"/>
      <c r="AS607" s="276"/>
      <c r="AT607" s="276"/>
      <c r="AU607" s="276"/>
      <c r="AV607" s="276"/>
      <c r="AW607" s="276"/>
      <c r="AX607" s="232"/>
      <c r="AY607" s="232"/>
      <c r="AZ607" s="232"/>
      <c r="BA607" s="232"/>
      <c r="BB607" s="232"/>
      <c r="BC607" s="232"/>
      <c r="BD607" s="232"/>
      <c r="BE607" s="232"/>
      <c r="BF607" s="232"/>
      <c r="BG607" s="232"/>
    </row>
    <row r="608" spans="6:59" x14ac:dyDescent="0.15">
      <c r="F608" s="269"/>
      <c r="G608" s="271"/>
      <c r="H608" s="273"/>
      <c r="I608" s="273"/>
      <c r="J608" s="273"/>
      <c r="K608" s="273"/>
      <c r="L608" s="285"/>
      <c r="M608" s="285"/>
      <c r="N608" s="285"/>
      <c r="O608" s="285"/>
      <c r="P608" s="285"/>
      <c r="Q608" s="285"/>
      <c r="R608" s="285"/>
      <c r="S608" s="285"/>
      <c r="T608" s="285"/>
      <c r="U608" s="285"/>
      <c r="V608" s="285"/>
      <c r="W608" s="285"/>
      <c r="X608" s="285"/>
      <c r="Y608" s="285"/>
      <c r="Z608" s="285"/>
      <c r="AA608" s="285"/>
      <c r="AB608" s="285"/>
      <c r="AC608" s="285"/>
      <c r="AD608" s="285"/>
      <c r="AE608" s="285"/>
      <c r="AF608" s="285"/>
      <c r="AG608" s="269"/>
      <c r="AH608" s="269"/>
      <c r="AI608" s="269"/>
      <c r="AJ608" s="269"/>
      <c r="AK608" s="269"/>
      <c r="AL608" s="269"/>
      <c r="AM608" s="285"/>
      <c r="AN608" s="285"/>
      <c r="AO608" s="285"/>
      <c r="AP608" s="285"/>
      <c r="AQ608" s="285"/>
      <c r="AR608" s="285"/>
      <c r="AS608" s="276"/>
      <c r="AT608" s="276"/>
      <c r="AU608" s="276"/>
      <c r="AV608" s="276"/>
      <c r="AW608" s="276"/>
      <c r="AX608" s="232"/>
      <c r="AY608" s="232"/>
      <c r="AZ608" s="232"/>
      <c r="BA608" s="232"/>
      <c r="BB608" s="232"/>
      <c r="BC608" s="232"/>
      <c r="BD608" s="232"/>
      <c r="BE608" s="232"/>
      <c r="BF608" s="232"/>
      <c r="BG608" s="232"/>
    </row>
    <row r="609" spans="6:59" x14ac:dyDescent="0.15">
      <c r="F609" s="269"/>
      <c r="G609" s="271"/>
      <c r="H609" s="273"/>
      <c r="I609" s="273"/>
      <c r="J609" s="273"/>
      <c r="K609" s="273"/>
      <c r="L609" s="285"/>
      <c r="M609" s="285"/>
      <c r="N609" s="285"/>
      <c r="O609" s="285"/>
      <c r="P609" s="285"/>
      <c r="Q609" s="285"/>
      <c r="R609" s="285"/>
      <c r="S609" s="285"/>
      <c r="T609" s="285"/>
      <c r="U609" s="285"/>
      <c r="V609" s="285"/>
      <c r="W609" s="285"/>
      <c r="X609" s="285"/>
      <c r="Y609" s="285"/>
      <c r="Z609" s="285"/>
      <c r="AA609" s="285"/>
      <c r="AB609" s="285"/>
      <c r="AC609" s="285"/>
      <c r="AD609" s="285"/>
      <c r="AE609" s="285"/>
      <c r="AF609" s="285"/>
      <c r="AG609" s="269"/>
      <c r="AH609" s="269"/>
      <c r="AI609" s="269"/>
      <c r="AJ609" s="269"/>
      <c r="AK609" s="269"/>
      <c r="AL609" s="269"/>
      <c r="AM609" s="285"/>
      <c r="AN609" s="285"/>
      <c r="AO609" s="285"/>
      <c r="AP609" s="285"/>
      <c r="AQ609" s="285"/>
      <c r="AR609" s="285"/>
      <c r="AS609" s="276"/>
      <c r="AT609" s="276"/>
      <c r="AU609" s="276"/>
      <c r="AV609" s="276"/>
      <c r="AW609" s="276"/>
      <c r="AX609" s="232"/>
      <c r="AY609" s="232"/>
      <c r="AZ609" s="232"/>
      <c r="BA609" s="232"/>
      <c r="BB609" s="232"/>
      <c r="BC609" s="232"/>
      <c r="BD609" s="232"/>
      <c r="BE609" s="232"/>
      <c r="BF609" s="232"/>
      <c r="BG609" s="232"/>
    </row>
    <row r="610" spans="6:59" x14ac:dyDescent="0.15">
      <c r="F610" s="269"/>
      <c r="G610" s="271"/>
      <c r="H610" s="273"/>
      <c r="I610" s="273"/>
      <c r="J610" s="273"/>
      <c r="K610" s="273"/>
      <c r="L610" s="285"/>
      <c r="M610" s="285"/>
      <c r="N610" s="285"/>
      <c r="O610" s="285"/>
      <c r="P610" s="285"/>
      <c r="Q610" s="285"/>
      <c r="R610" s="285"/>
      <c r="S610" s="285"/>
      <c r="T610" s="285"/>
      <c r="U610" s="285"/>
      <c r="V610" s="285"/>
      <c r="W610" s="285"/>
      <c r="X610" s="285"/>
      <c r="Y610" s="285"/>
      <c r="Z610" s="285"/>
      <c r="AA610" s="285"/>
      <c r="AB610" s="285"/>
      <c r="AC610" s="285"/>
      <c r="AD610" s="285"/>
      <c r="AE610" s="285"/>
      <c r="AF610" s="285"/>
      <c r="AG610" s="269"/>
      <c r="AH610" s="269"/>
      <c r="AI610" s="269"/>
      <c r="AJ610" s="269"/>
      <c r="AK610" s="269"/>
      <c r="AL610" s="269"/>
      <c r="AM610" s="285"/>
      <c r="AN610" s="285"/>
      <c r="AO610" s="285"/>
      <c r="AP610" s="285"/>
      <c r="AQ610" s="285"/>
      <c r="AR610" s="285"/>
      <c r="AS610" s="276"/>
      <c r="AT610" s="276"/>
      <c r="AU610" s="276"/>
      <c r="AV610" s="276"/>
      <c r="AW610" s="276"/>
      <c r="AX610" s="232"/>
      <c r="AY610" s="232"/>
      <c r="AZ610" s="232"/>
      <c r="BA610" s="232"/>
      <c r="BB610" s="232"/>
      <c r="BC610" s="232"/>
      <c r="BD610" s="232"/>
      <c r="BE610" s="232"/>
      <c r="BF610" s="232"/>
      <c r="BG610" s="232"/>
    </row>
    <row r="611" spans="6:59" x14ac:dyDescent="0.15">
      <c r="F611" s="269"/>
      <c r="G611" s="271"/>
      <c r="H611" s="273"/>
      <c r="I611" s="273"/>
      <c r="J611" s="273"/>
      <c r="K611" s="273"/>
      <c r="L611" s="285"/>
      <c r="M611" s="285"/>
      <c r="N611" s="285"/>
      <c r="O611" s="285"/>
      <c r="P611" s="285"/>
      <c r="Q611" s="285"/>
      <c r="R611" s="285"/>
      <c r="S611" s="285"/>
      <c r="T611" s="285"/>
      <c r="U611" s="285"/>
      <c r="V611" s="285"/>
      <c r="W611" s="285"/>
      <c r="X611" s="285"/>
      <c r="Y611" s="285"/>
      <c r="Z611" s="285"/>
      <c r="AA611" s="285"/>
      <c r="AB611" s="285"/>
      <c r="AC611" s="285"/>
      <c r="AD611" s="285"/>
      <c r="AE611" s="285"/>
      <c r="AF611" s="285"/>
      <c r="AG611" s="269"/>
      <c r="AH611" s="269"/>
      <c r="AI611" s="269"/>
      <c r="AJ611" s="269"/>
      <c r="AK611" s="269"/>
      <c r="AL611" s="269"/>
      <c r="AM611" s="285"/>
      <c r="AN611" s="285"/>
      <c r="AO611" s="285"/>
      <c r="AP611" s="285"/>
      <c r="AQ611" s="285"/>
      <c r="AR611" s="285"/>
      <c r="AS611" s="276"/>
      <c r="AT611" s="276"/>
      <c r="AU611" s="276"/>
      <c r="AV611" s="276"/>
      <c r="AW611" s="276"/>
      <c r="AX611" s="232"/>
      <c r="AY611" s="232"/>
      <c r="AZ611" s="232"/>
      <c r="BA611" s="232"/>
      <c r="BB611" s="232"/>
      <c r="BC611" s="232"/>
      <c r="BD611" s="232"/>
      <c r="BE611" s="232"/>
      <c r="BF611" s="232"/>
      <c r="BG611" s="232"/>
    </row>
    <row r="612" spans="6:59" x14ac:dyDescent="0.15">
      <c r="F612" s="269"/>
      <c r="G612" s="271"/>
      <c r="H612" s="273"/>
      <c r="I612" s="273"/>
      <c r="J612" s="273"/>
      <c r="K612" s="273"/>
      <c r="L612" s="285"/>
      <c r="M612" s="285"/>
      <c r="N612" s="285"/>
      <c r="O612" s="285"/>
      <c r="P612" s="285"/>
      <c r="Q612" s="285"/>
      <c r="R612" s="285"/>
      <c r="S612" s="285"/>
      <c r="T612" s="285"/>
      <c r="U612" s="285"/>
      <c r="V612" s="285"/>
      <c r="W612" s="285"/>
      <c r="X612" s="285"/>
      <c r="Y612" s="285"/>
      <c r="Z612" s="285"/>
      <c r="AA612" s="285"/>
      <c r="AB612" s="285"/>
      <c r="AC612" s="285"/>
      <c r="AD612" s="285"/>
      <c r="AE612" s="285"/>
      <c r="AF612" s="285"/>
      <c r="AG612" s="269"/>
      <c r="AH612" s="269"/>
      <c r="AI612" s="269"/>
      <c r="AJ612" s="269"/>
      <c r="AK612" s="269"/>
      <c r="AL612" s="269"/>
      <c r="AM612" s="285"/>
      <c r="AN612" s="285"/>
      <c r="AO612" s="285"/>
      <c r="AP612" s="285"/>
      <c r="AQ612" s="285"/>
      <c r="AR612" s="285"/>
      <c r="AS612" s="276"/>
      <c r="AT612" s="276"/>
      <c r="AU612" s="276"/>
      <c r="AV612" s="276"/>
      <c r="AW612" s="276"/>
      <c r="AX612" s="232"/>
      <c r="AY612" s="232"/>
      <c r="AZ612" s="232"/>
      <c r="BA612" s="232"/>
      <c r="BB612" s="232"/>
      <c r="BC612" s="232"/>
      <c r="BD612" s="232"/>
      <c r="BE612" s="232"/>
      <c r="BF612" s="232"/>
      <c r="BG612" s="232"/>
    </row>
    <row r="613" spans="6:59" x14ac:dyDescent="0.15">
      <c r="F613" s="269"/>
      <c r="G613" s="271"/>
      <c r="H613" s="273"/>
      <c r="I613" s="273"/>
      <c r="J613" s="273"/>
      <c r="K613" s="273"/>
      <c r="L613" s="285"/>
      <c r="M613" s="285"/>
      <c r="N613" s="285"/>
      <c r="O613" s="285"/>
      <c r="P613" s="285"/>
      <c r="Q613" s="285"/>
      <c r="R613" s="285"/>
      <c r="S613" s="285"/>
      <c r="T613" s="285"/>
      <c r="U613" s="285"/>
      <c r="V613" s="285"/>
      <c r="W613" s="285"/>
      <c r="X613" s="285"/>
      <c r="Y613" s="285"/>
      <c r="Z613" s="285"/>
      <c r="AA613" s="285"/>
      <c r="AB613" s="285"/>
      <c r="AC613" s="285"/>
      <c r="AD613" s="285"/>
      <c r="AE613" s="285"/>
      <c r="AF613" s="285"/>
      <c r="AG613" s="269"/>
      <c r="AH613" s="269"/>
      <c r="AI613" s="269"/>
      <c r="AJ613" s="269"/>
      <c r="AK613" s="269"/>
      <c r="AL613" s="269"/>
      <c r="AM613" s="285"/>
      <c r="AN613" s="285"/>
      <c r="AO613" s="285"/>
      <c r="AP613" s="285"/>
      <c r="AQ613" s="285"/>
      <c r="AR613" s="285"/>
      <c r="AS613" s="276"/>
      <c r="AT613" s="276"/>
      <c r="AU613" s="276"/>
      <c r="AV613" s="276"/>
      <c r="AW613" s="276"/>
      <c r="AX613" s="232"/>
      <c r="AY613" s="232"/>
      <c r="AZ613" s="232"/>
      <c r="BA613" s="232"/>
      <c r="BB613" s="232"/>
      <c r="BC613" s="232"/>
      <c r="BD613" s="232"/>
      <c r="BE613" s="232"/>
      <c r="BF613" s="232"/>
      <c r="BG613" s="232"/>
    </row>
    <row r="614" spans="6:59" x14ac:dyDescent="0.15">
      <c r="F614" s="269"/>
      <c r="G614" s="271"/>
      <c r="H614" s="273"/>
      <c r="I614" s="273"/>
      <c r="J614" s="273"/>
      <c r="K614" s="273"/>
      <c r="L614" s="285"/>
      <c r="M614" s="285"/>
      <c r="N614" s="285"/>
      <c r="O614" s="285"/>
      <c r="P614" s="285"/>
      <c r="Q614" s="285"/>
      <c r="R614" s="285"/>
      <c r="S614" s="285"/>
      <c r="T614" s="285"/>
      <c r="U614" s="285"/>
      <c r="V614" s="285"/>
      <c r="W614" s="285"/>
      <c r="X614" s="285"/>
      <c r="Y614" s="285"/>
      <c r="Z614" s="285"/>
      <c r="AA614" s="285"/>
      <c r="AB614" s="285"/>
      <c r="AC614" s="285"/>
      <c r="AD614" s="285"/>
      <c r="AE614" s="285"/>
      <c r="AF614" s="285"/>
      <c r="AG614" s="269"/>
      <c r="AH614" s="269"/>
      <c r="AI614" s="269"/>
      <c r="AJ614" s="269"/>
      <c r="AK614" s="269"/>
      <c r="AL614" s="269"/>
      <c r="AM614" s="285"/>
      <c r="AN614" s="285"/>
      <c r="AO614" s="285"/>
      <c r="AP614" s="285"/>
      <c r="AQ614" s="285"/>
      <c r="AR614" s="285"/>
      <c r="AS614" s="276"/>
      <c r="AT614" s="276"/>
      <c r="AU614" s="276"/>
      <c r="AV614" s="276"/>
      <c r="AW614" s="276"/>
      <c r="AX614" s="232"/>
      <c r="AY614" s="232"/>
      <c r="AZ614" s="232"/>
      <c r="BA614" s="232"/>
      <c r="BB614" s="232"/>
      <c r="BC614" s="232"/>
      <c r="BD614" s="232"/>
      <c r="BE614" s="232"/>
      <c r="BF614" s="232"/>
      <c r="BG614" s="232"/>
    </row>
    <row r="615" spans="6:59" x14ac:dyDescent="0.15">
      <c r="F615" s="269"/>
      <c r="G615" s="271"/>
      <c r="H615" s="273"/>
      <c r="I615" s="273"/>
      <c r="J615" s="273"/>
      <c r="K615" s="273"/>
      <c r="L615" s="285"/>
      <c r="M615" s="285"/>
      <c r="N615" s="285"/>
      <c r="O615" s="285"/>
      <c r="P615" s="285"/>
      <c r="Q615" s="285"/>
      <c r="R615" s="285"/>
      <c r="S615" s="285"/>
      <c r="T615" s="285"/>
      <c r="U615" s="285"/>
      <c r="V615" s="285"/>
      <c r="W615" s="285"/>
      <c r="X615" s="285"/>
      <c r="Y615" s="285"/>
      <c r="Z615" s="285"/>
      <c r="AA615" s="285"/>
      <c r="AB615" s="285"/>
      <c r="AC615" s="285"/>
      <c r="AD615" s="285"/>
      <c r="AE615" s="285"/>
      <c r="AF615" s="285"/>
      <c r="AG615" s="269"/>
      <c r="AH615" s="269"/>
      <c r="AI615" s="269"/>
      <c r="AJ615" s="269"/>
      <c r="AK615" s="269"/>
      <c r="AL615" s="269"/>
      <c r="AM615" s="285"/>
      <c r="AN615" s="285"/>
      <c r="AO615" s="285"/>
      <c r="AP615" s="285"/>
      <c r="AQ615" s="285"/>
      <c r="AR615" s="285"/>
      <c r="AS615" s="276"/>
      <c r="AT615" s="276"/>
      <c r="AU615" s="276"/>
      <c r="AV615" s="276"/>
      <c r="AW615" s="276"/>
      <c r="AX615" s="232"/>
      <c r="AY615" s="232"/>
      <c r="AZ615" s="232"/>
      <c r="BA615" s="232"/>
      <c r="BB615" s="232"/>
      <c r="BC615" s="232"/>
      <c r="BD615" s="232"/>
      <c r="BE615" s="232"/>
      <c r="BF615" s="232"/>
      <c r="BG615" s="232"/>
    </row>
    <row r="616" spans="6:59" x14ac:dyDescent="0.15">
      <c r="F616" s="269"/>
      <c r="G616" s="271"/>
      <c r="H616" s="273"/>
      <c r="I616" s="273"/>
      <c r="J616" s="273"/>
      <c r="K616" s="273"/>
      <c r="L616" s="285"/>
      <c r="M616" s="285"/>
      <c r="N616" s="285"/>
      <c r="O616" s="285"/>
      <c r="P616" s="285"/>
      <c r="Q616" s="285"/>
      <c r="R616" s="285"/>
      <c r="S616" s="285"/>
      <c r="T616" s="285"/>
      <c r="U616" s="285"/>
      <c r="V616" s="285"/>
      <c r="W616" s="285"/>
      <c r="X616" s="285"/>
      <c r="Y616" s="285"/>
      <c r="Z616" s="285"/>
      <c r="AA616" s="285"/>
      <c r="AB616" s="285"/>
      <c r="AC616" s="285"/>
      <c r="AD616" s="285"/>
      <c r="AE616" s="285"/>
      <c r="AF616" s="285"/>
      <c r="AG616" s="269"/>
      <c r="AH616" s="269"/>
      <c r="AI616" s="269"/>
      <c r="AJ616" s="269"/>
      <c r="AK616" s="269"/>
      <c r="AL616" s="269"/>
      <c r="AM616" s="285"/>
      <c r="AN616" s="285"/>
      <c r="AO616" s="285"/>
      <c r="AP616" s="285"/>
      <c r="AQ616" s="285"/>
      <c r="AR616" s="285"/>
      <c r="AS616" s="276"/>
      <c r="AT616" s="276"/>
      <c r="AU616" s="276"/>
      <c r="AV616" s="276"/>
      <c r="AW616" s="276"/>
      <c r="AX616" s="232"/>
      <c r="AY616" s="232"/>
      <c r="AZ616" s="232"/>
      <c r="BA616" s="232"/>
      <c r="BB616" s="232"/>
      <c r="BC616" s="232"/>
      <c r="BD616" s="232"/>
      <c r="BE616" s="232"/>
      <c r="BF616" s="232"/>
      <c r="BG616" s="232"/>
    </row>
    <row r="617" spans="6:59" x14ac:dyDescent="0.15">
      <c r="F617" s="269"/>
      <c r="G617" s="271"/>
      <c r="H617" s="273"/>
      <c r="I617" s="273"/>
      <c r="J617" s="273"/>
      <c r="K617" s="273"/>
      <c r="L617" s="285"/>
      <c r="M617" s="285"/>
      <c r="N617" s="285"/>
      <c r="O617" s="285"/>
      <c r="P617" s="285"/>
      <c r="Q617" s="285"/>
      <c r="R617" s="285"/>
      <c r="S617" s="285"/>
      <c r="T617" s="285"/>
      <c r="U617" s="285"/>
      <c r="V617" s="285"/>
      <c r="W617" s="285"/>
      <c r="X617" s="285"/>
      <c r="Y617" s="285"/>
      <c r="Z617" s="285"/>
      <c r="AA617" s="285"/>
      <c r="AB617" s="285"/>
      <c r="AC617" s="285"/>
      <c r="AD617" s="285"/>
      <c r="AE617" s="285"/>
      <c r="AF617" s="285"/>
      <c r="AG617" s="269"/>
      <c r="AH617" s="269"/>
      <c r="AI617" s="269"/>
      <c r="AJ617" s="269"/>
      <c r="AK617" s="269"/>
      <c r="AL617" s="269"/>
      <c r="AM617" s="285"/>
      <c r="AN617" s="285"/>
      <c r="AO617" s="285"/>
      <c r="AP617" s="285"/>
      <c r="AQ617" s="285"/>
      <c r="AR617" s="285"/>
      <c r="AS617" s="276"/>
      <c r="AT617" s="276"/>
      <c r="AU617" s="276"/>
      <c r="AV617" s="276"/>
      <c r="AW617" s="276"/>
      <c r="AX617" s="232"/>
      <c r="AY617" s="232"/>
      <c r="AZ617" s="232"/>
      <c r="BA617" s="232"/>
      <c r="BB617" s="232"/>
      <c r="BC617" s="232"/>
      <c r="BD617" s="232"/>
      <c r="BE617" s="232"/>
      <c r="BF617" s="232"/>
      <c r="BG617" s="232"/>
    </row>
    <row r="618" spans="6:59" x14ac:dyDescent="0.15">
      <c r="F618" s="269"/>
      <c r="G618" s="271"/>
      <c r="H618" s="273"/>
      <c r="I618" s="273"/>
      <c r="J618" s="273"/>
      <c r="K618" s="273"/>
      <c r="L618" s="285"/>
      <c r="M618" s="285"/>
      <c r="N618" s="285"/>
      <c r="O618" s="285"/>
      <c r="P618" s="285"/>
      <c r="Q618" s="285"/>
      <c r="R618" s="285"/>
      <c r="S618" s="285"/>
      <c r="T618" s="285"/>
      <c r="U618" s="285"/>
      <c r="V618" s="285"/>
      <c r="W618" s="285"/>
      <c r="X618" s="285"/>
      <c r="Y618" s="285"/>
      <c r="Z618" s="285"/>
      <c r="AA618" s="285"/>
      <c r="AB618" s="285"/>
      <c r="AC618" s="285"/>
      <c r="AD618" s="285"/>
      <c r="AE618" s="285"/>
      <c r="AF618" s="285"/>
      <c r="AG618" s="269"/>
      <c r="AH618" s="269"/>
      <c r="AI618" s="269"/>
      <c r="AJ618" s="269"/>
      <c r="AK618" s="269"/>
      <c r="AL618" s="269"/>
      <c r="AM618" s="285"/>
      <c r="AN618" s="285"/>
      <c r="AO618" s="285"/>
      <c r="AP618" s="285"/>
      <c r="AQ618" s="285"/>
      <c r="AR618" s="285"/>
      <c r="AS618" s="276"/>
      <c r="AT618" s="276"/>
      <c r="AU618" s="276"/>
      <c r="AV618" s="276"/>
      <c r="AW618" s="276"/>
      <c r="AX618" s="232"/>
      <c r="AY618" s="232"/>
      <c r="AZ618" s="232"/>
      <c r="BA618" s="232"/>
      <c r="BB618" s="232"/>
      <c r="BC618" s="232"/>
      <c r="BD618" s="232"/>
      <c r="BE618" s="232"/>
      <c r="BF618" s="232"/>
      <c r="BG618" s="232"/>
    </row>
    <row r="619" spans="6:59" x14ac:dyDescent="0.15">
      <c r="F619" s="269"/>
      <c r="G619" s="271"/>
      <c r="H619" s="273"/>
      <c r="I619" s="273"/>
      <c r="J619" s="273"/>
      <c r="K619" s="273"/>
      <c r="L619" s="285"/>
      <c r="M619" s="285"/>
      <c r="N619" s="285"/>
      <c r="O619" s="285"/>
      <c r="P619" s="285"/>
      <c r="Q619" s="285"/>
      <c r="R619" s="285"/>
      <c r="S619" s="285"/>
      <c r="T619" s="285"/>
      <c r="U619" s="285"/>
      <c r="V619" s="285"/>
      <c r="W619" s="285"/>
      <c r="X619" s="285"/>
      <c r="Y619" s="285"/>
      <c r="Z619" s="285"/>
      <c r="AA619" s="285"/>
      <c r="AB619" s="285"/>
      <c r="AC619" s="285"/>
      <c r="AD619" s="285"/>
      <c r="AE619" s="285"/>
      <c r="AF619" s="285"/>
      <c r="AG619" s="269"/>
      <c r="AH619" s="269"/>
      <c r="AI619" s="269"/>
      <c r="AJ619" s="269"/>
      <c r="AK619" s="269"/>
      <c r="AL619" s="269"/>
      <c r="AM619" s="285"/>
      <c r="AN619" s="285"/>
      <c r="AO619" s="285"/>
      <c r="AP619" s="285"/>
      <c r="AQ619" s="285"/>
      <c r="AR619" s="285"/>
      <c r="AS619" s="276"/>
      <c r="AT619" s="276"/>
      <c r="AU619" s="276"/>
      <c r="AV619" s="276"/>
      <c r="AW619" s="276"/>
      <c r="AX619" s="232"/>
      <c r="AY619" s="232"/>
      <c r="AZ619" s="232"/>
      <c r="BA619" s="232"/>
      <c r="BB619" s="232"/>
      <c r="BC619" s="232"/>
      <c r="BD619" s="232"/>
      <c r="BE619" s="232"/>
      <c r="BF619" s="232"/>
      <c r="BG619" s="232"/>
    </row>
    <row r="620" spans="6:59" x14ac:dyDescent="0.15">
      <c r="F620" s="269"/>
      <c r="G620" s="271"/>
      <c r="H620" s="273"/>
      <c r="I620" s="273"/>
      <c r="J620" s="273"/>
      <c r="K620" s="273"/>
      <c r="L620" s="285"/>
      <c r="M620" s="285"/>
      <c r="N620" s="285"/>
      <c r="O620" s="285"/>
      <c r="P620" s="285"/>
      <c r="Q620" s="285"/>
      <c r="R620" s="285"/>
      <c r="S620" s="285"/>
      <c r="T620" s="285"/>
      <c r="U620" s="285"/>
      <c r="V620" s="285"/>
      <c r="W620" s="285"/>
      <c r="X620" s="285"/>
      <c r="Y620" s="285"/>
      <c r="Z620" s="285"/>
      <c r="AA620" s="285"/>
      <c r="AB620" s="285"/>
      <c r="AC620" s="285"/>
      <c r="AD620" s="285"/>
      <c r="AE620" s="285"/>
      <c r="AF620" s="285"/>
      <c r="AG620" s="269"/>
      <c r="AH620" s="269"/>
      <c r="AI620" s="269"/>
      <c r="AJ620" s="269"/>
      <c r="AK620" s="269"/>
      <c r="AL620" s="269"/>
      <c r="AM620" s="285"/>
      <c r="AN620" s="285"/>
      <c r="AO620" s="285"/>
      <c r="AP620" s="285"/>
      <c r="AQ620" s="285"/>
      <c r="AR620" s="285"/>
      <c r="AS620" s="276"/>
      <c r="AT620" s="276"/>
      <c r="AU620" s="276"/>
      <c r="AV620" s="276"/>
      <c r="AW620" s="276"/>
      <c r="AX620" s="232"/>
      <c r="AY620" s="232"/>
      <c r="AZ620" s="232"/>
      <c r="BA620" s="232"/>
      <c r="BB620" s="232"/>
      <c r="BC620" s="232"/>
      <c r="BD620" s="232"/>
      <c r="BE620" s="232"/>
      <c r="BF620" s="232"/>
      <c r="BG620" s="232"/>
    </row>
    <row r="621" spans="6:59" x14ac:dyDescent="0.15">
      <c r="F621" s="269"/>
      <c r="G621" s="271"/>
      <c r="H621" s="273"/>
      <c r="I621" s="273"/>
      <c r="J621" s="273"/>
      <c r="K621" s="273"/>
      <c r="L621" s="285"/>
      <c r="M621" s="285"/>
      <c r="N621" s="285"/>
      <c r="O621" s="285"/>
      <c r="P621" s="285"/>
      <c r="Q621" s="285"/>
      <c r="R621" s="285"/>
      <c r="S621" s="285"/>
      <c r="T621" s="285"/>
      <c r="U621" s="285"/>
      <c r="V621" s="285"/>
      <c r="W621" s="285"/>
      <c r="X621" s="285"/>
      <c r="Y621" s="285"/>
      <c r="Z621" s="285"/>
      <c r="AA621" s="285"/>
      <c r="AB621" s="285"/>
      <c r="AC621" s="285"/>
      <c r="AD621" s="285"/>
      <c r="AE621" s="285"/>
      <c r="AF621" s="285"/>
      <c r="AG621" s="269"/>
      <c r="AH621" s="269"/>
      <c r="AI621" s="269"/>
      <c r="AJ621" s="269"/>
      <c r="AK621" s="269"/>
      <c r="AL621" s="269"/>
      <c r="AM621" s="285"/>
      <c r="AN621" s="285"/>
      <c r="AO621" s="285"/>
      <c r="AP621" s="285"/>
      <c r="AQ621" s="285"/>
      <c r="AR621" s="285"/>
      <c r="AS621" s="276"/>
      <c r="AT621" s="276"/>
      <c r="AU621" s="276"/>
      <c r="AV621" s="276"/>
      <c r="AW621" s="276"/>
      <c r="AX621" s="232"/>
      <c r="AY621" s="232"/>
      <c r="AZ621" s="232"/>
      <c r="BA621" s="232"/>
      <c r="BB621" s="232"/>
      <c r="BC621" s="232"/>
      <c r="BD621" s="232"/>
      <c r="BE621" s="232"/>
      <c r="BF621" s="232"/>
      <c r="BG621" s="232"/>
    </row>
    <row r="622" spans="6:59" x14ac:dyDescent="0.15">
      <c r="F622" s="269"/>
      <c r="G622" s="271"/>
      <c r="H622" s="273"/>
      <c r="I622" s="273"/>
      <c r="J622" s="273"/>
      <c r="K622" s="273"/>
      <c r="L622" s="285"/>
      <c r="M622" s="285"/>
      <c r="N622" s="285"/>
      <c r="O622" s="285"/>
      <c r="P622" s="285"/>
      <c r="Q622" s="285"/>
      <c r="R622" s="285"/>
      <c r="S622" s="285"/>
      <c r="T622" s="285"/>
      <c r="U622" s="285"/>
      <c r="V622" s="285"/>
      <c r="W622" s="285"/>
      <c r="X622" s="285"/>
      <c r="Y622" s="285"/>
      <c r="Z622" s="285"/>
      <c r="AA622" s="285"/>
      <c r="AB622" s="285"/>
      <c r="AC622" s="285"/>
      <c r="AD622" s="285"/>
      <c r="AE622" s="285"/>
      <c r="AF622" s="285"/>
      <c r="AG622" s="269"/>
      <c r="AH622" s="269"/>
      <c r="AI622" s="269"/>
      <c r="AJ622" s="269"/>
      <c r="AK622" s="269"/>
      <c r="AL622" s="269"/>
      <c r="AM622" s="285"/>
      <c r="AN622" s="285"/>
      <c r="AO622" s="285"/>
      <c r="AP622" s="285"/>
      <c r="AQ622" s="285"/>
      <c r="AR622" s="285"/>
      <c r="AS622" s="276"/>
      <c r="AT622" s="276"/>
      <c r="AU622" s="276"/>
      <c r="AV622" s="276"/>
      <c r="AW622" s="276"/>
      <c r="AX622" s="232"/>
      <c r="AY622" s="232"/>
      <c r="AZ622" s="232"/>
      <c r="BA622" s="232"/>
      <c r="BB622" s="232"/>
      <c r="BC622" s="232"/>
      <c r="BD622" s="232"/>
      <c r="BE622" s="232"/>
      <c r="BF622" s="232"/>
      <c r="BG622" s="232"/>
    </row>
    <row r="623" spans="6:59" x14ac:dyDescent="0.15">
      <c r="F623" s="269"/>
      <c r="G623" s="271"/>
      <c r="H623" s="273"/>
      <c r="I623" s="273"/>
      <c r="J623" s="273"/>
      <c r="K623" s="273"/>
      <c r="L623" s="285"/>
      <c r="M623" s="285"/>
      <c r="N623" s="285"/>
      <c r="O623" s="285"/>
      <c r="P623" s="285"/>
      <c r="Q623" s="285"/>
      <c r="R623" s="285"/>
      <c r="S623" s="285"/>
      <c r="T623" s="285"/>
      <c r="U623" s="285"/>
      <c r="V623" s="285"/>
      <c r="W623" s="285"/>
      <c r="X623" s="285"/>
      <c r="Y623" s="285"/>
      <c r="Z623" s="285"/>
      <c r="AA623" s="285"/>
      <c r="AB623" s="285"/>
      <c r="AC623" s="285"/>
      <c r="AD623" s="285"/>
      <c r="AE623" s="285"/>
      <c r="AF623" s="285"/>
      <c r="AG623" s="269"/>
      <c r="AH623" s="269"/>
      <c r="AI623" s="269"/>
      <c r="AJ623" s="269"/>
      <c r="AK623" s="269"/>
      <c r="AL623" s="269"/>
      <c r="AM623" s="285"/>
      <c r="AN623" s="285"/>
      <c r="AO623" s="285"/>
      <c r="AP623" s="285"/>
      <c r="AQ623" s="285"/>
      <c r="AR623" s="285"/>
      <c r="AS623" s="276"/>
      <c r="AT623" s="276"/>
      <c r="AU623" s="276"/>
      <c r="AV623" s="276"/>
      <c r="AW623" s="276"/>
      <c r="AX623" s="232"/>
      <c r="AY623" s="232"/>
      <c r="AZ623" s="232"/>
      <c r="BA623" s="232"/>
      <c r="BB623" s="232"/>
      <c r="BC623" s="232"/>
      <c r="BD623" s="232"/>
      <c r="BE623" s="232"/>
      <c r="BF623" s="232"/>
      <c r="BG623" s="232"/>
    </row>
    <row r="624" spans="6:59" x14ac:dyDescent="0.15">
      <c r="F624" s="269"/>
      <c r="G624" s="271"/>
      <c r="H624" s="273"/>
      <c r="I624" s="273"/>
      <c r="J624" s="273"/>
      <c r="K624" s="273"/>
      <c r="L624" s="285"/>
      <c r="M624" s="285"/>
      <c r="N624" s="285"/>
      <c r="O624" s="285"/>
      <c r="P624" s="285"/>
      <c r="Q624" s="285"/>
      <c r="R624" s="285"/>
      <c r="S624" s="285"/>
      <c r="T624" s="285"/>
      <c r="U624" s="285"/>
      <c r="V624" s="285"/>
      <c r="W624" s="285"/>
      <c r="X624" s="285"/>
      <c r="Y624" s="285"/>
      <c r="Z624" s="285"/>
      <c r="AA624" s="285"/>
      <c r="AB624" s="285"/>
      <c r="AC624" s="285"/>
      <c r="AD624" s="285"/>
      <c r="AE624" s="285"/>
      <c r="AF624" s="285"/>
      <c r="AG624" s="269"/>
      <c r="AH624" s="269"/>
      <c r="AI624" s="269"/>
      <c r="AJ624" s="269"/>
      <c r="AK624" s="269"/>
      <c r="AL624" s="269"/>
      <c r="AM624" s="285"/>
      <c r="AN624" s="285"/>
      <c r="AO624" s="285"/>
      <c r="AP624" s="285"/>
      <c r="AQ624" s="285"/>
      <c r="AR624" s="285"/>
      <c r="AS624" s="276"/>
      <c r="AT624" s="276"/>
      <c r="AU624" s="276"/>
      <c r="AV624" s="276"/>
      <c r="AW624" s="276"/>
      <c r="AX624" s="232"/>
      <c r="AY624" s="232"/>
      <c r="AZ624" s="232"/>
      <c r="BA624" s="232"/>
      <c r="BB624" s="232"/>
      <c r="BC624" s="232"/>
      <c r="BD624" s="232"/>
      <c r="BE624" s="232"/>
      <c r="BF624" s="232"/>
      <c r="BG624" s="232"/>
    </row>
    <row r="625" spans="6:59" x14ac:dyDescent="0.15">
      <c r="F625" s="269"/>
      <c r="G625" s="271"/>
      <c r="H625" s="273"/>
      <c r="I625" s="273"/>
      <c r="J625" s="273"/>
      <c r="K625" s="273"/>
      <c r="L625" s="285"/>
      <c r="M625" s="285"/>
      <c r="N625" s="285"/>
      <c r="O625" s="285"/>
      <c r="P625" s="285"/>
      <c r="Q625" s="285"/>
      <c r="R625" s="285"/>
      <c r="S625" s="285"/>
      <c r="T625" s="285"/>
      <c r="U625" s="285"/>
      <c r="V625" s="285"/>
      <c r="W625" s="285"/>
      <c r="X625" s="285"/>
      <c r="Y625" s="285"/>
      <c r="Z625" s="285"/>
      <c r="AA625" s="285"/>
      <c r="AB625" s="285"/>
      <c r="AC625" s="285"/>
      <c r="AD625" s="285"/>
      <c r="AE625" s="285"/>
      <c r="AF625" s="285"/>
      <c r="AG625" s="269"/>
      <c r="AH625" s="269"/>
      <c r="AI625" s="269"/>
      <c r="AJ625" s="269"/>
      <c r="AK625" s="269"/>
      <c r="AL625" s="269"/>
      <c r="AM625" s="285"/>
      <c r="AN625" s="285"/>
      <c r="AO625" s="285"/>
      <c r="AP625" s="285"/>
      <c r="AQ625" s="285"/>
      <c r="AR625" s="285"/>
      <c r="AS625" s="276"/>
      <c r="AT625" s="276"/>
      <c r="AU625" s="276"/>
      <c r="AV625" s="276"/>
      <c r="AW625" s="276"/>
      <c r="AX625" s="232"/>
      <c r="AY625" s="232"/>
      <c r="AZ625" s="232"/>
      <c r="BA625" s="232"/>
      <c r="BB625" s="232"/>
      <c r="BC625" s="232"/>
      <c r="BD625" s="232"/>
      <c r="BE625" s="232"/>
      <c r="BF625" s="232"/>
      <c r="BG625" s="232"/>
    </row>
    <row r="626" spans="6:59" x14ac:dyDescent="0.15">
      <c r="F626" s="269"/>
      <c r="G626" s="271"/>
      <c r="H626" s="273"/>
      <c r="I626" s="273"/>
      <c r="J626" s="273"/>
      <c r="K626" s="273"/>
      <c r="L626" s="285"/>
      <c r="M626" s="285"/>
      <c r="N626" s="285"/>
      <c r="O626" s="285"/>
      <c r="P626" s="285"/>
      <c r="Q626" s="285"/>
      <c r="R626" s="285"/>
      <c r="S626" s="285"/>
      <c r="T626" s="285"/>
      <c r="U626" s="285"/>
      <c r="V626" s="285"/>
      <c r="W626" s="285"/>
      <c r="X626" s="285"/>
      <c r="Y626" s="285"/>
      <c r="Z626" s="285"/>
      <c r="AA626" s="285"/>
      <c r="AB626" s="285"/>
      <c r="AC626" s="285"/>
      <c r="AD626" s="285"/>
      <c r="AE626" s="285"/>
      <c r="AF626" s="285"/>
      <c r="AG626" s="269"/>
      <c r="AH626" s="269"/>
      <c r="AI626" s="269"/>
      <c r="AJ626" s="269"/>
      <c r="AK626" s="269"/>
      <c r="AL626" s="269"/>
      <c r="AM626" s="285"/>
      <c r="AN626" s="285"/>
      <c r="AO626" s="285"/>
      <c r="AP626" s="285"/>
      <c r="AQ626" s="285"/>
      <c r="AR626" s="285"/>
      <c r="AS626" s="276"/>
      <c r="AT626" s="276"/>
      <c r="AU626" s="276"/>
      <c r="AV626" s="276"/>
      <c r="AW626" s="276"/>
      <c r="AX626" s="232"/>
      <c r="AY626" s="232"/>
      <c r="AZ626" s="232"/>
      <c r="BA626" s="232"/>
      <c r="BB626" s="232"/>
      <c r="BC626" s="232"/>
      <c r="BD626" s="232"/>
      <c r="BE626" s="232"/>
      <c r="BF626" s="232"/>
      <c r="BG626" s="232"/>
    </row>
    <row r="627" spans="6:59" x14ac:dyDescent="0.15">
      <c r="F627" s="269"/>
      <c r="G627" s="271"/>
      <c r="H627" s="273"/>
      <c r="I627" s="273"/>
      <c r="J627" s="273"/>
      <c r="K627" s="273"/>
      <c r="L627" s="285"/>
      <c r="M627" s="285"/>
      <c r="N627" s="285"/>
      <c r="O627" s="285"/>
      <c r="P627" s="285"/>
      <c r="Q627" s="285"/>
      <c r="R627" s="285"/>
      <c r="S627" s="285"/>
      <c r="T627" s="285"/>
      <c r="U627" s="285"/>
      <c r="V627" s="285"/>
      <c r="W627" s="285"/>
      <c r="X627" s="285"/>
      <c r="Y627" s="285"/>
      <c r="Z627" s="285"/>
      <c r="AA627" s="285"/>
      <c r="AB627" s="285"/>
      <c r="AC627" s="285"/>
      <c r="AD627" s="285"/>
      <c r="AE627" s="285"/>
      <c r="AF627" s="285"/>
      <c r="AG627" s="269"/>
      <c r="AH627" s="269"/>
      <c r="AI627" s="269"/>
      <c r="AJ627" s="269"/>
      <c r="AK627" s="269"/>
      <c r="AL627" s="269"/>
      <c r="AM627" s="285"/>
      <c r="AN627" s="285"/>
      <c r="AO627" s="285"/>
      <c r="AP627" s="285"/>
      <c r="AQ627" s="285"/>
      <c r="AR627" s="285"/>
      <c r="AS627" s="276"/>
      <c r="AT627" s="276"/>
      <c r="AU627" s="276"/>
      <c r="AV627" s="276"/>
      <c r="AW627" s="276"/>
      <c r="AX627" s="232"/>
      <c r="AY627" s="232"/>
      <c r="AZ627" s="232"/>
      <c r="BA627" s="232"/>
      <c r="BB627" s="232"/>
      <c r="BC627" s="232"/>
      <c r="BD627" s="232"/>
      <c r="BE627" s="232"/>
      <c r="BF627" s="232"/>
      <c r="BG627" s="232"/>
    </row>
    <row r="628" spans="6:59" x14ac:dyDescent="0.15">
      <c r="F628" s="269"/>
      <c r="G628" s="271"/>
      <c r="H628" s="273"/>
      <c r="I628" s="273"/>
      <c r="J628" s="273"/>
      <c r="K628" s="273"/>
      <c r="L628" s="285"/>
      <c r="M628" s="285"/>
      <c r="N628" s="285"/>
      <c r="O628" s="285"/>
      <c r="P628" s="285"/>
      <c r="Q628" s="285"/>
      <c r="R628" s="285"/>
      <c r="S628" s="285"/>
      <c r="T628" s="285"/>
      <c r="U628" s="285"/>
      <c r="V628" s="285"/>
      <c r="W628" s="285"/>
      <c r="X628" s="285"/>
      <c r="Y628" s="285"/>
      <c r="Z628" s="285"/>
      <c r="AA628" s="285"/>
      <c r="AB628" s="285"/>
      <c r="AC628" s="285"/>
      <c r="AD628" s="285"/>
      <c r="AE628" s="285"/>
      <c r="AF628" s="285"/>
      <c r="AG628" s="269"/>
      <c r="AH628" s="269"/>
      <c r="AI628" s="269"/>
      <c r="AJ628" s="269"/>
      <c r="AK628" s="269"/>
      <c r="AL628" s="269"/>
      <c r="AM628" s="285"/>
      <c r="AN628" s="285"/>
      <c r="AO628" s="285"/>
      <c r="AP628" s="285"/>
      <c r="AQ628" s="285"/>
      <c r="AR628" s="285"/>
      <c r="AS628" s="276"/>
      <c r="AT628" s="276"/>
      <c r="AU628" s="276"/>
      <c r="AV628" s="276"/>
      <c r="AW628" s="276"/>
      <c r="AX628" s="232"/>
      <c r="AY628" s="232"/>
      <c r="AZ628" s="232"/>
      <c r="BA628" s="232"/>
      <c r="BB628" s="232"/>
      <c r="BC628" s="232"/>
      <c r="BD628" s="232"/>
      <c r="BE628" s="232"/>
      <c r="BF628" s="232"/>
      <c r="BG628" s="232"/>
    </row>
    <row r="629" spans="6:59" x14ac:dyDescent="0.15">
      <c r="F629" s="269"/>
      <c r="G629" s="271"/>
      <c r="H629" s="273"/>
      <c r="I629" s="273"/>
      <c r="J629" s="273"/>
      <c r="K629" s="273"/>
      <c r="L629" s="285"/>
      <c r="M629" s="285"/>
      <c r="N629" s="285"/>
      <c r="O629" s="285"/>
      <c r="P629" s="285"/>
      <c r="Q629" s="285"/>
      <c r="R629" s="285"/>
      <c r="S629" s="285"/>
      <c r="T629" s="285"/>
      <c r="U629" s="285"/>
      <c r="V629" s="285"/>
      <c r="W629" s="285"/>
      <c r="X629" s="285"/>
      <c r="Y629" s="285"/>
      <c r="Z629" s="285"/>
      <c r="AA629" s="285"/>
      <c r="AB629" s="285"/>
      <c r="AC629" s="285"/>
      <c r="AD629" s="285"/>
      <c r="AE629" s="285"/>
      <c r="AF629" s="285"/>
      <c r="AG629" s="269"/>
      <c r="AH629" s="269"/>
      <c r="AI629" s="269"/>
      <c r="AJ629" s="269"/>
      <c r="AK629" s="269"/>
      <c r="AL629" s="269"/>
      <c r="AM629" s="285"/>
      <c r="AN629" s="285"/>
      <c r="AO629" s="285"/>
      <c r="AP629" s="285"/>
      <c r="AQ629" s="285"/>
      <c r="AR629" s="285"/>
      <c r="AS629" s="276"/>
      <c r="AT629" s="276"/>
      <c r="AU629" s="276"/>
      <c r="AV629" s="276"/>
      <c r="AW629" s="276"/>
      <c r="AX629" s="232"/>
      <c r="AY629" s="232"/>
      <c r="AZ629" s="232"/>
      <c r="BA629" s="232"/>
      <c r="BB629" s="232"/>
      <c r="BC629" s="232"/>
      <c r="BD629" s="232"/>
      <c r="BE629" s="232"/>
      <c r="BF629" s="232"/>
      <c r="BG629" s="232"/>
    </row>
    <row r="630" spans="6:59" x14ac:dyDescent="0.15">
      <c r="F630" s="269"/>
      <c r="G630" s="271"/>
      <c r="H630" s="273"/>
      <c r="I630" s="273"/>
      <c r="J630" s="273"/>
      <c r="K630" s="273"/>
      <c r="L630" s="285"/>
      <c r="M630" s="285"/>
      <c r="N630" s="285"/>
      <c r="O630" s="285"/>
      <c r="P630" s="285"/>
      <c r="Q630" s="285"/>
      <c r="R630" s="285"/>
      <c r="S630" s="285"/>
      <c r="T630" s="285"/>
      <c r="U630" s="285"/>
      <c r="V630" s="285"/>
      <c r="W630" s="285"/>
      <c r="X630" s="285"/>
      <c r="Y630" s="285"/>
      <c r="Z630" s="285"/>
      <c r="AA630" s="285"/>
      <c r="AB630" s="285"/>
      <c r="AC630" s="285"/>
      <c r="AD630" s="285"/>
      <c r="AE630" s="285"/>
      <c r="AF630" s="285"/>
      <c r="AG630" s="269"/>
      <c r="AH630" s="269"/>
      <c r="AI630" s="269"/>
      <c r="AJ630" s="269"/>
      <c r="AK630" s="269"/>
      <c r="AL630" s="269"/>
      <c r="AM630" s="285"/>
      <c r="AN630" s="285"/>
      <c r="AO630" s="285"/>
      <c r="AP630" s="285"/>
      <c r="AQ630" s="285"/>
      <c r="AR630" s="285"/>
      <c r="AS630" s="276"/>
      <c r="AT630" s="276"/>
      <c r="AU630" s="276"/>
      <c r="AV630" s="276"/>
      <c r="AW630" s="276"/>
      <c r="AX630" s="232"/>
      <c r="AY630" s="232"/>
      <c r="AZ630" s="232"/>
      <c r="BA630" s="232"/>
      <c r="BB630" s="232"/>
      <c r="BC630" s="232"/>
      <c r="BD630" s="232"/>
      <c r="BE630" s="232"/>
      <c r="BF630" s="232"/>
      <c r="BG630" s="232"/>
    </row>
    <row r="631" spans="6:59" x14ac:dyDescent="0.15">
      <c r="F631" s="269"/>
      <c r="G631" s="271"/>
      <c r="H631" s="273"/>
      <c r="I631" s="273"/>
      <c r="J631" s="273"/>
      <c r="K631" s="273"/>
      <c r="L631" s="285"/>
      <c r="M631" s="285"/>
      <c r="N631" s="285"/>
      <c r="O631" s="285"/>
      <c r="P631" s="285"/>
      <c r="Q631" s="285"/>
      <c r="R631" s="285"/>
      <c r="S631" s="285"/>
      <c r="T631" s="285"/>
      <c r="U631" s="285"/>
      <c r="V631" s="285"/>
      <c r="W631" s="285"/>
      <c r="X631" s="285"/>
      <c r="Y631" s="285"/>
      <c r="Z631" s="285"/>
      <c r="AA631" s="285"/>
      <c r="AB631" s="285"/>
      <c r="AC631" s="285"/>
      <c r="AD631" s="285"/>
      <c r="AE631" s="285"/>
      <c r="AF631" s="285"/>
      <c r="AG631" s="269"/>
      <c r="AH631" s="269"/>
      <c r="AI631" s="269"/>
      <c r="AJ631" s="269"/>
      <c r="AK631" s="269"/>
      <c r="AL631" s="269"/>
      <c r="AM631" s="285"/>
      <c r="AN631" s="285"/>
      <c r="AO631" s="285"/>
      <c r="AP631" s="285"/>
      <c r="AQ631" s="285"/>
      <c r="AR631" s="285"/>
      <c r="AS631" s="276"/>
      <c r="AT631" s="276"/>
      <c r="AU631" s="276"/>
      <c r="AV631" s="276"/>
      <c r="AW631" s="276"/>
      <c r="AX631" s="232"/>
      <c r="AY631" s="232"/>
      <c r="AZ631" s="232"/>
      <c r="BA631" s="232"/>
      <c r="BB631" s="232"/>
      <c r="BC631" s="232"/>
      <c r="BD631" s="232"/>
      <c r="BE631" s="232"/>
      <c r="BF631" s="232"/>
      <c r="BG631" s="232"/>
    </row>
    <row r="632" spans="6:59" x14ac:dyDescent="0.15">
      <c r="F632" s="269"/>
      <c r="G632" s="271"/>
      <c r="H632" s="273"/>
      <c r="I632" s="273"/>
      <c r="J632" s="273"/>
      <c r="K632" s="273"/>
      <c r="L632" s="285"/>
      <c r="M632" s="285"/>
      <c r="N632" s="285"/>
      <c r="O632" s="285"/>
      <c r="P632" s="285"/>
      <c r="Q632" s="285"/>
      <c r="R632" s="285"/>
      <c r="S632" s="285"/>
      <c r="T632" s="285"/>
      <c r="U632" s="285"/>
      <c r="V632" s="285"/>
      <c r="W632" s="285"/>
      <c r="X632" s="285"/>
      <c r="Y632" s="285"/>
      <c r="Z632" s="285"/>
      <c r="AA632" s="285"/>
      <c r="AB632" s="285"/>
      <c r="AC632" s="285"/>
      <c r="AD632" s="285"/>
      <c r="AE632" s="285"/>
      <c r="AF632" s="285"/>
      <c r="AG632" s="269"/>
      <c r="AH632" s="269"/>
      <c r="AI632" s="269"/>
      <c r="AJ632" s="269"/>
      <c r="AK632" s="269"/>
      <c r="AL632" s="269"/>
      <c r="AM632" s="285"/>
      <c r="AN632" s="285"/>
      <c r="AO632" s="285"/>
      <c r="AP632" s="285"/>
      <c r="AQ632" s="285"/>
      <c r="AR632" s="285"/>
      <c r="AS632" s="276"/>
      <c r="AT632" s="276"/>
      <c r="AU632" s="276"/>
      <c r="AV632" s="276"/>
      <c r="AW632" s="276"/>
      <c r="AX632" s="232"/>
      <c r="AY632" s="232"/>
      <c r="AZ632" s="232"/>
      <c r="BA632" s="232"/>
      <c r="BB632" s="232"/>
      <c r="BC632" s="232"/>
      <c r="BD632" s="232"/>
      <c r="BE632" s="232"/>
      <c r="BF632" s="232"/>
      <c r="BG632" s="232"/>
    </row>
    <row r="633" spans="6:59" x14ac:dyDescent="0.15">
      <c r="F633" s="269"/>
      <c r="G633" s="271"/>
      <c r="H633" s="273"/>
      <c r="I633" s="273"/>
      <c r="J633" s="273"/>
      <c r="K633" s="273"/>
      <c r="L633" s="285"/>
      <c r="M633" s="285"/>
      <c r="N633" s="285"/>
      <c r="O633" s="285"/>
      <c r="P633" s="285"/>
      <c r="Q633" s="285"/>
      <c r="R633" s="285"/>
      <c r="S633" s="285"/>
      <c r="T633" s="285"/>
      <c r="U633" s="285"/>
      <c r="V633" s="285"/>
      <c r="W633" s="285"/>
      <c r="X633" s="285"/>
      <c r="Y633" s="285"/>
      <c r="Z633" s="285"/>
      <c r="AA633" s="285"/>
      <c r="AB633" s="285"/>
      <c r="AC633" s="285"/>
      <c r="AD633" s="285"/>
      <c r="AE633" s="285"/>
      <c r="AF633" s="285"/>
      <c r="AG633" s="269"/>
      <c r="AH633" s="269"/>
      <c r="AI633" s="269"/>
      <c r="AJ633" s="269"/>
      <c r="AK633" s="269"/>
      <c r="AL633" s="269"/>
      <c r="AM633" s="285"/>
      <c r="AN633" s="285"/>
      <c r="AO633" s="285"/>
      <c r="AP633" s="285"/>
      <c r="AQ633" s="285"/>
      <c r="AR633" s="285"/>
      <c r="AS633" s="276"/>
      <c r="AT633" s="276"/>
      <c r="AU633" s="276"/>
      <c r="AV633" s="276"/>
      <c r="AW633" s="276"/>
      <c r="AX633" s="232"/>
      <c r="AY633" s="232"/>
      <c r="AZ633" s="232"/>
      <c r="BA633" s="232"/>
      <c r="BB633" s="232"/>
      <c r="BC633" s="232"/>
      <c r="BD633" s="232"/>
      <c r="BE633" s="232"/>
      <c r="BF633" s="232"/>
      <c r="BG633" s="232"/>
    </row>
    <row r="634" spans="6:59" x14ac:dyDescent="0.15">
      <c r="F634" s="269"/>
      <c r="G634" s="271"/>
      <c r="H634" s="273"/>
      <c r="I634" s="273"/>
      <c r="J634" s="273"/>
      <c r="K634" s="273"/>
      <c r="L634" s="285"/>
      <c r="M634" s="285"/>
      <c r="N634" s="285"/>
      <c r="O634" s="285"/>
      <c r="P634" s="285"/>
      <c r="Q634" s="285"/>
      <c r="R634" s="285"/>
      <c r="S634" s="285"/>
      <c r="T634" s="285"/>
      <c r="U634" s="285"/>
      <c r="V634" s="285"/>
      <c r="W634" s="285"/>
      <c r="X634" s="285"/>
      <c r="Y634" s="285"/>
      <c r="Z634" s="285"/>
      <c r="AA634" s="285"/>
      <c r="AB634" s="285"/>
      <c r="AC634" s="285"/>
      <c r="AD634" s="285"/>
      <c r="AE634" s="285"/>
      <c r="AF634" s="285"/>
      <c r="AG634" s="269"/>
      <c r="AH634" s="269"/>
      <c r="AI634" s="269"/>
      <c r="AJ634" s="269"/>
      <c r="AK634" s="269"/>
      <c r="AL634" s="269"/>
      <c r="AM634" s="285"/>
      <c r="AN634" s="285"/>
      <c r="AO634" s="285"/>
      <c r="AP634" s="285"/>
      <c r="AQ634" s="285"/>
      <c r="AR634" s="285"/>
      <c r="AS634" s="276"/>
      <c r="AT634" s="276"/>
      <c r="AU634" s="276"/>
      <c r="AV634" s="276"/>
      <c r="AW634" s="276"/>
      <c r="AX634" s="232"/>
      <c r="AY634" s="232"/>
      <c r="AZ634" s="232"/>
      <c r="BA634" s="232"/>
      <c r="BB634" s="232"/>
      <c r="BC634" s="232"/>
      <c r="BD634" s="232"/>
      <c r="BE634" s="232"/>
      <c r="BF634" s="232"/>
      <c r="BG634" s="232"/>
    </row>
    <row r="635" spans="6:59" x14ac:dyDescent="0.15">
      <c r="F635" s="269"/>
      <c r="G635" s="271"/>
      <c r="H635" s="273"/>
      <c r="I635" s="273"/>
      <c r="J635" s="273"/>
      <c r="K635" s="273"/>
      <c r="L635" s="285"/>
      <c r="M635" s="285"/>
      <c r="N635" s="285"/>
      <c r="O635" s="285"/>
      <c r="P635" s="285"/>
      <c r="Q635" s="285"/>
      <c r="R635" s="285"/>
      <c r="S635" s="285"/>
      <c r="T635" s="285"/>
      <c r="U635" s="285"/>
      <c r="V635" s="285"/>
      <c r="W635" s="285"/>
      <c r="X635" s="285"/>
      <c r="Y635" s="285"/>
      <c r="Z635" s="285"/>
      <c r="AA635" s="285"/>
      <c r="AB635" s="285"/>
      <c r="AC635" s="285"/>
      <c r="AD635" s="285"/>
      <c r="AE635" s="285"/>
      <c r="AF635" s="285"/>
      <c r="AG635" s="269"/>
      <c r="AH635" s="269"/>
      <c r="AI635" s="269"/>
      <c r="AJ635" s="269"/>
      <c r="AK635" s="269"/>
      <c r="AL635" s="269"/>
      <c r="AM635" s="285"/>
      <c r="AN635" s="285"/>
      <c r="AO635" s="285"/>
      <c r="AP635" s="285"/>
      <c r="AQ635" s="285"/>
      <c r="AR635" s="285"/>
      <c r="AS635" s="276"/>
      <c r="AT635" s="276"/>
      <c r="AU635" s="276"/>
      <c r="AV635" s="276"/>
      <c r="AW635" s="276"/>
      <c r="AX635" s="232"/>
      <c r="AY635" s="232"/>
      <c r="AZ635" s="232"/>
      <c r="BA635" s="232"/>
      <c r="BB635" s="232"/>
      <c r="BC635" s="232"/>
      <c r="BD635" s="232"/>
      <c r="BE635" s="232"/>
      <c r="BF635" s="232"/>
      <c r="BG635" s="232"/>
    </row>
    <row r="636" spans="6:59" x14ac:dyDescent="0.15">
      <c r="F636" s="269"/>
      <c r="G636" s="271"/>
      <c r="H636" s="273"/>
      <c r="I636" s="273"/>
      <c r="J636" s="273"/>
      <c r="K636" s="273"/>
      <c r="L636" s="285"/>
      <c r="M636" s="285"/>
      <c r="N636" s="285"/>
      <c r="O636" s="285"/>
      <c r="P636" s="285"/>
      <c r="Q636" s="285"/>
      <c r="R636" s="285"/>
      <c r="S636" s="285"/>
      <c r="T636" s="285"/>
      <c r="U636" s="285"/>
      <c r="V636" s="285"/>
      <c r="W636" s="285"/>
      <c r="X636" s="285"/>
      <c r="Y636" s="285"/>
      <c r="Z636" s="285"/>
      <c r="AA636" s="285"/>
      <c r="AB636" s="285"/>
      <c r="AC636" s="285"/>
      <c r="AD636" s="285"/>
      <c r="AE636" s="285"/>
      <c r="AF636" s="285"/>
      <c r="AG636" s="269"/>
      <c r="AH636" s="269"/>
      <c r="AI636" s="269"/>
      <c r="AJ636" s="269"/>
      <c r="AK636" s="269"/>
      <c r="AL636" s="269"/>
      <c r="AM636" s="285"/>
      <c r="AN636" s="285"/>
      <c r="AO636" s="285"/>
      <c r="AP636" s="285"/>
      <c r="AQ636" s="285"/>
      <c r="AR636" s="285"/>
      <c r="AS636" s="276"/>
      <c r="AT636" s="276"/>
      <c r="AU636" s="276"/>
      <c r="AV636" s="276"/>
      <c r="AW636" s="276"/>
      <c r="AX636" s="232"/>
      <c r="AY636" s="232"/>
      <c r="AZ636" s="232"/>
      <c r="BA636" s="232"/>
      <c r="BB636" s="232"/>
      <c r="BC636" s="232"/>
      <c r="BD636" s="232"/>
      <c r="BE636" s="232"/>
      <c r="BF636" s="232"/>
      <c r="BG636" s="232"/>
    </row>
    <row r="637" spans="6:59" x14ac:dyDescent="0.15">
      <c r="F637" s="269"/>
      <c r="G637" s="271"/>
      <c r="H637" s="273"/>
      <c r="I637" s="273"/>
      <c r="J637" s="273"/>
      <c r="K637" s="273"/>
      <c r="L637" s="285"/>
      <c r="M637" s="285"/>
      <c r="N637" s="285"/>
      <c r="O637" s="285"/>
      <c r="P637" s="285"/>
      <c r="Q637" s="285"/>
      <c r="R637" s="285"/>
      <c r="S637" s="285"/>
      <c r="T637" s="285"/>
      <c r="U637" s="285"/>
      <c r="V637" s="285"/>
      <c r="W637" s="285"/>
      <c r="X637" s="285"/>
      <c r="Y637" s="285"/>
      <c r="Z637" s="285"/>
      <c r="AA637" s="285"/>
      <c r="AB637" s="285"/>
      <c r="AC637" s="285"/>
      <c r="AD637" s="285"/>
      <c r="AE637" s="285"/>
      <c r="AF637" s="285"/>
      <c r="AG637" s="269"/>
      <c r="AH637" s="269"/>
      <c r="AI637" s="269"/>
      <c r="AJ637" s="269"/>
      <c r="AK637" s="269"/>
      <c r="AL637" s="269"/>
      <c r="AM637" s="285"/>
      <c r="AN637" s="285"/>
      <c r="AO637" s="285"/>
      <c r="AP637" s="285"/>
      <c r="AQ637" s="285"/>
      <c r="AR637" s="285"/>
      <c r="AS637" s="276"/>
      <c r="AT637" s="276"/>
      <c r="AU637" s="276"/>
      <c r="AV637" s="276"/>
      <c r="AW637" s="276"/>
      <c r="AX637" s="232"/>
      <c r="AY637" s="232"/>
      <c r="AZ637" s="232"/>
      <c r="BA637" s="232"/>
      <c r="BB637" s="232"/>
      <c r="BC637" s="232"/>
      <c r="BD637" s="232"/>
      <c r="BE637" s="232"/>
      <c r="BF637" s="232"/>
      <c r="BG637" s="232"/>
    </row>
    <row r="638" spans="6:59" x14ac:dyDescent="0.15">
      <c r="F638" s="269"/>
      <c r="G638" s="271"/>
      <c r="H638" s="273"/>
      <c r="I638" s="273"/>
      <c r="J638" s="273"/>
      <c r="K638" s="273"/>
      <c r="L638" s="285"/>
      <c r="M638" s="285"/>
      <c r="N638" s="285"/>
      <c r="O638" s="285"/>
      <c r="P638" s="285"/>
      <c r="Q638" s="285"/>
      <c r="R638" s="285"/>
      <c r="S638" s="285"/>
      <c r="T638" s="285"/>
      <c r="U638" s="285"/>
      <c r="V638" s="285"/>
      <c r="W638" s="285"/>
      <c r="X638" s="285"/>
      <c r="Y638" s="285"/>
      <c r="Z638" s="285"/>
      <c r="AA638" s="285"/>
      <c r="AB638" s="285"/>
      <c r="AC638" s="285"/>
      <c r="AD638" s="285"/>
      <c r="AE638" s="285"/>
      <c r="AF638" s="285"/>
      <c r="AG638" s="269"/>
      <c r="AH638" s="269"/>
      <c r="AI638" s="269"/>
      <c r="AJ638" s="269"/>
      <c r="AK638" s="269"/>
      <c r="AL638" s="269"/>
      <c r="AM638" s="285"/>
      <c r="AN638" s="285"/>
      <c r="AO638" s="285"/>
      <c r="AP638" s="285"/>
      <c r="AQ638" s="285"/>
      <c r="AR638" s="285"/>
      <c r="AS638" s="276"/>
      <c r="AT638" s="276"/>
      <c r="AU638" s="276"/>
      <c r="AV638" s="276"/>
      <c r="AW638" s="276"/>
      <c r="AX638" s="232"/>
      <c r="AY638" s="232"/>
      <c r="AZ638" s="232"/>
      <c r="BA638" s="232"/>
      <c r="BB638" s="232"/>
      <c r="BC638" s="232"/>
      <c r="BD638" s="232"/>
      <c r="BE638" s="232"/>
      <c r="BF638" s="232"/>
      <c r="BG638" s="232"/>
    </row>
    <row r="639" spans="6:59" x14ac:dyDescent="0.15">
      <c r="F639" s="269"/>
      <c r="G639" s="271"/>
      <c r="H639" s="273"/>
      <c r="I639" s="273"/>
      <c r="J639" s="273"/>
      <c r="K639" s="273"/>
      <c r="L639" s="285"/>
      <c r="M639" s="285"/>
      <c r="N639" s="285"/>
      <c r="O639" s="285"/>
      <c r="P639" s="285"/>
      <c r="Q639" s="285"/>
      <c r="R639" s="285"/>
      <c r="S639" s="285"/>
      <c r="T639" s="285"/>
      <c r="U639" s="285"/>
      <c r="V639" s="285"/>
      <c r="W639" s="285"/>
      <c r="X639" s="285"/>
      <c r="Y639" s="285"/>
      <c r="Z639" s="285"/>
      <c r="AA639" s="285"/>
      <c r="AB639" s="285"/>
      <c r="AC639" s="285"/>
      <c r="AD639" s="285"/>
      <c r="AE639" s="285"/>
      <c r="AF639" s="285"/>
      <c r="AG639" s="269"/>
      <c r="AH639" s="269"/>
      <c r="AI639" s="269"/>
      <c r="AJ639" s="269"/>
      <c r="AK639" s="269"/>
      <c r="AL639" s="269"/>
      <c r="AM639" s="285"/>
      <c r="AN639" s="285"/>
      <c r="AO639" s="285"/>
      <c r="AP639" s="285"/>
      <c r="AQ639" s="285"/>
      <c r="AR639" s="285"/>
      <c r="AS639" s="276"/>
      <c r="AT639" s="276"/>
      <c r="AU639" s="276"/>
      <c r="AV639" s="276"/>
      <c r="AW639" s="276"/>
      <c r="AX639" s="232"/>
      <c r="AY639" s="232"/>
      <c r="AZ639" s="232"/>
      <c r="BA639" s="232"/>
      <c r="BB639" s="232"/>
      <c r="BC639" s="232"/>
      <c r="BD639" s="232"/>
      <c r="BE639" s="232"/>
      <c r="BF639" s="232"/>
      <c r="BG639" s="232"/>
    </row>
    <row r="640" spans="6:59" x14ac:dyDescent="0.15">
      <c r="F640" s="269"/>
      <c r="G640" s="271"/>
      <c r="H640" s="273"/>
      <c r="I640" s="273"/>
      <c r="J640" s="273"/>
      <c r="K640" s="273"/>
      <c r="L640" s="285"/>
      <c r="M640" s="285"/>
      <c r="N640" s="285"/>
      <c r="O640" s="285"/>
      <c r="P640" s="285"/>
      <c r="Q640" s="285"/>
      <c r="R640" s="285"/>
      <c r="S640" s="285"/>
      <c r="T640" s="285"/>
      <c r="U640" s="285"/>
      <c r="V640" s="285"/>
      <c r="W640" s="285"/>
      <c r="X640" s="285"/>
      <c r="Y640" s="285"/>
      <c r="Z640" s="285"/>
      <c r="AA640" s="285"/>
      <c r="AB640" s="285"/>
      <c r="AC640" s="285"/>
      <c r="AD640" s="285"/>
      <c r="AE640" s="285"/>
      <c r="AF640" s="285"/>
      <c r="AG640" s="269"/>
      <c r="AH640" s="269"/>
      <c r="AI640" s="269"/>
      <c r="AJ640" s="269"/>
      <c r="AK640" s="269"/>
      <c r="AL640" s="269"/>
      <c r="AM640" s="285"/>
      <c r="AN640" s="285"/>
      <c r="AO640" s="285"/>
      <c r="AP640" s="285"/>
      <c r="AQ640" s="285"/>
      <c r="AR640" s="285"/>
      <c r="AS640" s="276"/>
      <c r="AT640" s="276"/>
      <c r="AU640" s="276"/>
      <c r="AV640" s="276"/>
      <c r="AW640" s="276"/>
      <c r="AX640" s="232"/>
      <c r="AY640" s="232"/>
      <c r="AZ640" s="232"/>
      <c r="BA640" s="232"/>
      <c r="BB640" s="232"/>
      <c r="BC640" s="232"/>
      <c r="BD640" s="232"/>
      <c r="BE640" s="232"/>
      <c r="BF640" s="232"/>
      <c r="BG640" s="232"/>
    </row>
    <row r="641" spans="6:59" x14ac:dyDescent="0.15">
      <c r="F641" s="269"/>
      <c r="G641" s="271"/>
      <c r="H641" s="273"/>
      <c r="I641" s="273"/>
      <c r="J641" s="273"/>
      <c r="K641" s="273"/>
      <c r="L641" s="285"/>
      <c r="M641" s="285"/>
      <c r="N641" s="285"/>
      <c r="O641" s="285"/>
      <c r="P641" s="285"/>
      <c r="Q641" s="285"/>
      <c r="R641" s="285"/>
      <c r="S641" s="285"/>
      <c r="T641" s="285"/>
      <c r="U641" s="285"/>
      <c r="V641" s="285"/>
      <c r="W641" s="285"/>
      <c r="X641" s="285"/>
      <c r="Y641" s="285"/>
      <c r="Z641" s="285"/>
      <c r="AA641" s="285"/>
      <c r="AB641" s="285"/>
      <c r="AC641" s="285"/>
      <c r="AD641" s="285"/>
      <c r="AE641" s="285"/>
      <c r="AF641" s="285"/>
      <c r="AG641" s="269"/>
      <c r="AH641" s="269"/>
      <c r="AI641" s="269"/>
      <c r="AJ641" s="269"/>
      <c r="AK641" s="269"/>
      <c r="AL641" s="269"/>
      <c r="AM641" s="285"/>
      <c r="AN641" s="285"/>
      <c r="AO641" s="285"/>
      <c r="AP641" s="285"/>
      <c r="AQ641" s="285"/>
      <c r="AR641" s="285"/>
      <c r="AS641" s="276"/>
      <c r="AT641" s="276"/>
      <c r="AU641" s="276"/>
      <c r="AV641" s="276"/>
      <c r="AW641" s="276"/>
      <c r="AX641" s="232"/>
      <c r="AY641" s="232"/>
      <c r="AZ641" s="232"/>
      <c r="BA641" s="232"/>
      <c r="BB641" s="232"/>
      <c r="BC641" s="232"/>
      <c r="BD641" s="232"/>
      <c r="BE641" s="232"/>
      <c r="BF641" s="232"/>
      <c r="BG641" s="232"/>
    </row>
    <row r="642" spans="6:59" x14ac:dyDescent="0.15">
      <c r="F642" s="269"/>
      <c r="G642" s="271"/>
      <c r="H642" s="273"/>
      <c r="I642" s="273"/>
      <c r="J642" s="273"/>
      <c r="K642" s="273"/>
      <c r="L642" s="285"/>
      <c r="M642" s="285"/>
      <c r="N642" s="285"/>
      <c r="O642" s="285"/>
      <c r="P642" s="285"/>
      <c r="Q642" s="285"/>
      <c r="R642" s="285"/>
      <c r="S642" s="285"/>
      <c r="T642" s="285"/>
      <c r="U642" s="285"/>
      <c r="V642" s="285"/>
      <c r="W642" s="285"/>
      <c r="X642" s="285"/>
      <c r="Y642" s="285"/>
      <c r="Z642" s="285"/>
      <c r="AA642" s="285"/>
      <c r="AB642" s="285"/>
      <c r="AC642" s="285"/>
      <c r="AD642" s="285"/>
      <c r="AE642" s="285"/>
      <c r="AF642" s="285"/>
      <c r="AG642" s="269"/>
      <c r="AH642" s="269"/>
      <c r="AI642" s="269"/>
      <c r="AJ642" s="269"/>
      <c r="AK642" s="269"/>
      <c r="AL642" s="269"/>
      <c r="AM642" s="285"/>
      <c r="AN642" s="285"/>
      <c r="AO642" s="285"/>
      <c r="AP642" s="285"/>
      <c r="AQ642" s="285"/>
      <c r="AR642" s="285"/>
      <c r="AS642" s="276"/>
      <c r="AT642" s="276"/>
      <c r="AU642" s="276"/>
      <c r="AV642" s="276"/>
      <c r="AW642" s="276"/>
      <c r="AX642" s="232"/>
      <c r="AY642" s="232"/>
      <c r="AZ642" s="232"/>
      <c r="BA642" s="232"/>
      <c r="BB642" s="232"/>
      <c r="BC642" s="232"/>
      <c r="BD642" s="232"/>
      <c r="BE642" s="232"/>
      <c r="BF642" s="232"/>
      <c r="BG642" s="232"/>
    </row>
    <row r="643" spans="6:59" x14ac:dyDescent="0.15">
      <c r="F643" s="269"/>
      <c r="G643" s="271"/>
      <c r="H643" s="273"/>
      <c r="I643" s="273"/>
      <c r="J643" s="273"/>
      <c r="K643" s="273"/>
      <c r="L643" s="285"/>
      <c r="M643" s="285"/>
      <c r="N643" s="285"/>
      <c r="O643" s="285"/>
      <c r="P643" s="285"/>
      <c r="Q643" s="285"/>
      <c r="R643" s="285"/>
      <c r="S643" s="285"/>
      <c r="T643" s="285"/>
      <c r="U643" s="285"/>
      <c r="V643" s="285"/>
      <c r="W643" s="285"/>
      <c r="X643" s="285"/>
      <c r="Y643" s="285"/>
      <c r="Z643" s="285"/>
      <c r="AA643" s="285"/>
      <c r="AB643" s="285"/>
      <c r="AC643" s="285"/>
      <c r="AD643" s="285"/>
      <c r="AE643" s="285"/>
      <c r="AF643" s="285"/>
      <c r="AG643" s="269"/>
      <c r="AH643" s="269"/>
      <c r="AI643" s="269"/>
      <c r="AJ643" s="269"/>
      <c r="AK643" s="269"/>
      <c r="AL643" s="269"/>
      <c r="AM643" s="285"/>
      <c r="AN643" s="285"/>
      <c r="AO643" s="285"/>
      <c r="AP643" s="285"/>
      <c r="AQ643" s="285"/>
      <c r="AR643" s="285"/>
      <c r="AS643" s="276"/>
      <c r="AT643" s="276"/>
      <c r="AU643" s="276"/>
      <c r="AV643" s="276"/>
      <c r="AW643" s="276"/>
      <c r="AX643" s="232"/>
      <c r="AY643" s="232"/>
      <c r="AZ643" s="232"/>
      <c r="BA643" s="232"/>
      <c r="BB643" s="232"/>
      <c r="BC643" s="232"/>
      <c r="BD643" s="232"/>
      <c r="BE643" s="232"/>
      <c r="BF643" s="232"/>
      <c r="BG643" s="232"/>
    </row>
    <row r="644" spans="6:59" x14ac:dyDescent="0.15">
      <c r="F644" s="269"/>
      <c r="G644" s="271"/>
      <c r="H644" s="273"/>
      <c r="I644" s="273"/>
      <c r="J644" s="273"/>
      <c r="K644" s="273"/>
      <c r="L644" s="285"/>
      <c r="M644" s="285"/>
      <c r="N644" s="285"/>
      <c r="O644" s="285"/>
      <c r="P644" s="285"/>
      <c r="Q644" s="285"/>
      <c r="R644" s="285"/>
      <c r="S644" s="285"/>
      <c r="T644" s="285"/>
      <c r="U644" s="285"/>
      <c r="V644" s="285"/>
      <c r="W644" s="285"/>
      <c r="X644" s="285"/>
      <c r="Y644" s="285"/>
      <c r="Z644" s="285"/>
      <c r="AA644" s="285"/>
      <c r="AB644" s="285"/>
      <c r="AC644" s="285"/>
      <c r="AD644" s="285"/>
      <c r="AE644" s="285"/>
      <c r="AF644" s="285"/>
      <c r="AG644" s="269"/>
      <c r="AH644" s="269"/>
      <c r="AI644" s="269"/>
      <c r="AJ644" s="269"/>
      <c r="AK644" s="269"/>
      <c r="AL644" s="269"/>
      <c r="AM644" s="285"/>
      <c r="AN644" s="285"/>
      <c r="AO644" s="285"/>
      <c r="AP644" s="285"/>
      <c r="AQ644" s="285"/>
      <c r="AR644" s="285"/>
      <c r="AS644" s="276"/>
      <c r="AT644" s="276"/>
      <c r="AU644" s="276"/>
      <c r="AV644" s="276"/>
      <c r="AW644" s="276"/>
      <c r="AX644" s="232"/>
      <c r="AY644" s="232"/>
      <c r="AZ644" s="232"/>
      <c r="BA644" s="232"/>
      <c r="BB644" s="232"/>
      <c r="BC644" s="232"/>
      <c r="BD644" s="232"/>
      <c r="BE644" s="232"/>
      <c r="BF644" s="232"/>
      <c r="BG644" s="232"/>
    </row>
    <row r="645" spans="6:59" x14ac:dyDescent="0.15">
      <c r="F645" s="269"/>
      <c r="G645" s="271"/>
      <c r="H645" s="273"/>
      <c r="I645" s="273"/>
      <c r="J645" s="273"/>
      <c r="K645" s="273"/>
      <c r="L645" s="285"/>
      <c r="M645" s="285"/>
      <c r="N645" s="285"/>
      <c r="O645" s="285"/>
      <c r="P645" s="285"/>
      <c r="Q645" s="285"/>
      <c r="R645" s="285"/>
      <c r="S645" s="285"/>
      <c r="T645" s="285"/>
      <c r="U645" s="285"/>
      <c r="V645" s="285"/>
      <c r="W645" s="285"/>
      <c r="X645" s="285"/>
      <c r="Y645" s="285"/>
      <c r="Z645" s="285"/>
      <c r="AA645" s="285"/>
      <c r="AB645" s="285"/>
      <c r="AC645" s="285"/>
      <c r="AD645" s="285"/>
      <c r="AE645" s="285"/>
      <c r="AF645" s="285"/>
      <c r="AG645" s="269"/>
      <c r="AH645" s="269"/>
      <c r="AI645" s="269"/>
      <c r="AJ645" s="269"/>
      <c r="AK645" s="269"/>
      <c r="AL645" s="269"/>
      <c r="AM645" s="285"/>
      <c r="AN645" s="285"/>
      <c r="AO645" s="285"/>
      <c r="AP645" s="285"/>
      <c r="AQ645" s="285"/>
      <c r="AR645" s="285"/>
      <c r="AS645" s="276"/>
      <c r="AT645" s="276"/>
      <c r="AU645" s="276"/>
      <c r="AV645" s="276"/>
      <c r="AW645" s="276"/>
      <c r="AX645" s="232"/>
      <c r="AY645" s="232"/>
      <c r="AZ645" s="232"/>
      <c r="BA645" s="232"/>
      <c r="BB645" s="232"/>
      <c r="BC645" s="232"/>
      <c r="BD645" s="232"/>
      <c r="BE645" s="232"/>
      <c r="BF645" s="232"/>
      <c r="BG645" s="232"/>
    </row>
    <row r="646" spans="6:59" x14ac:dyDescent="0.15">
      <c r="F646" s="269"/>
      <c r="G646" s="271"/>
      <c r="H646" s="273"/>
      <c r="I646" s="273"/>
      <c r="J646" s="273"/>
      <c r="K646" s="273"/>
      <c r="L646" s="285"/>
      <c r="M646" s="285"/>
      <c r="N646" s="285"/>
      <c r="O646" s="285"/>
      <c r="P646" s="285"/>
      <c r="Q646" s="285"/>
      <c r="R646" s="285"/>
      <c r="S646" s="285"/>
      <c r="T646" s="285"/>
      <c r="U646" s="285"/>
      <c r="V646" s="285"/>
      <c r="W646" s="285"/>
      <c r="X646" s="285"/>
      <c r="Y646" s="285"/>
      <c r="Z646" s="285"/>
      <c r="AA646" s="285"/>
      <c r="AB646" s="285"/>
      <c r="AC646" s="285"/>
      <c r="AD646" s="285"/>
      <c r="AE646" s="285"/>
      <c r="AF646" s="285"/>
      <c r="AG646" s="269"/>
      <c r="AH646" s="269"/>
      <c r="AI646" s="269"/>
      <c r="AJ646" s="269"/>
      <c r="AK646" s="269"/>
      <c r="AL646" s="269"/>
      <c r="AM646" s="285"/>
      <c r="AN646" s="285"/>
      <c r="AO646" s="285"/>
      <c r="AP646" s="285"/>
      <c r="AQ646" s="285"/>
      <c r="AR646" s="285"/>
      <c r="AS646" s="276"/>
      <c r="AT646" s="276"/>
      <c r="AU646" s="276"/>
      <c r="AV646" s="276"/>
      <c r="AW646" s="276"/>
      <c r="AX646" s="232"/>
      <c r="AY646" s="232"/>
      <c r="AZ646" s="232"/>
      <c r="BA646" s="232"/>
      <c r="BB646" s="232"/>
      <c r="BC646" s="232"/>
      <c r="BD646" s="232"/>
      <c r="BE646" s="232"/>
      <c r="BF646" s="232"/>
      <c r="BG646" s="232"/>
    </row>
    <row r="647" spans="6:59" x14ac:dyDescent="0.15">
      <c r="F647" s="269"/>
      <c r="G647" s="271"/>
      <c r="H647" s="273"/>
      <c r="I647" s="273"/>
      <c r="J647" s="273"/>
      <c r="K647" s="273"/>
      <c r="L647" s="285"/>
      <c r="M647" s="285"/>
      <c r="N647" s="285"/>
      <c r="O647" s="285"/>
      <c r="P647" s="285"/>
      <c r="Q647" s="285"/>
      <c r="R647" s="285"/>
      <c r="S647" s="285"/>
      <c r="T647" s="285"/>
      <c r="U647" s="285"/>
      <c r="V647" s="285"/>
      <c r="W647" s="285"/>
      <c r="X647" s="285"/>
      <c r="Y647" s="285"/>
      <c r="Z647" s="285"/>
      <c r="AA647" s="285"/>
      <c r="AB647" s="285"/>
      <c r="AC647" s="285"/>
      <c r="AD647" s="285"/>
      <c r="AE647" s="285"/>
      <c r="AF647" s="285"/>
      <c r="AG647" s="269"/>
      <c r="AH647" s="269"/>
      <c r="AI647" s="269"/>
      <c r="AJ647" s="269"/>
      <c r="AK647" s="269"/>
      <c r="AL647" s="269"/>
      <c r="AM647" s="285"/>
      <c r="AN647" s="285"/>
      <c r="AO647" s="285"/>
      <c r="AP647" s="285"/>
      <c r="AQ647" s="285"/>
      <c r="AR647" s="285"/>
      <c r="AS647" s="276"/>
      <c r="AT647" s="276"/>
      <c r="AU647" s="276"/>
      <c r="AV647" s="276"/>
      <c r="AW647" s="276"/>
      <c r="AX647" s="232"/>
      <c r="AY647" s="232"/>
      <c r="AZ647" s="232"/>
      <c r="BA647" s="232"/>
      <c r="BB647" s="232"/>
      <c r="BC647" s="232"/>
      <c r="BD647" s="232"/>
      <c r="BE647" s="232"/>
      <c r="BF647" s="232"/>
      <c r="BG647" s="232"/>
    </row>
    <row r="648" spans="6:59" x14ac:dyDescent="0.15">
      <c r="F648" s="269"/>
      <c r="G648" s="271"/>
      <c r="H648" s="273"/>
      <c r="I648" s="273"/>
      <c r="J648" s="273"/>
      <c r="K648" s="273"/>
      <c r="L648" s="285"/>
      <c r="M648" s="285"/>
      <c r="N648" s="285"/>
      <c r="O648" s="285"/>
      <c r="P648" s="285"/>
      <c r="Q648" s="285"/>
      <c r="R648" s="285"/>
      <c r="S648" s="285"/>
      <c r="T648" s="285"/>
      <c r="U648" s="285"/>
      <c r="V648" s="285"/>
      <c r="W648" s="285"/>
      <c r="X648" s="285"/>
      <c r="Y648" s="285"/>
      <c r="Z648" s="285"/>
      <c r="AA648" s="285"/>
      <c r="AB648" s="285"/>
      <c r="AC648" s="285"/>
      <c r="AD648" s="285"/>
      <c r="AE648" s="285"/>
      <c r="AF648" s="285"/>
      <c r="AG648" s="269"/>
      <c r="AH648" s="269"/>
      <c r="AI648" s="269"/>
      <c r="AJ648" s="269"/>
      <c r="AK648" s="269"/>
      <c r="AL648" s="269"/>
      <c r="AM648" s="285"/>
      <c r="AN648" s="285"/>
      <c r="AO648" s="285"/>
      <c r="AP648" s="285"/>
      <c r="AQ648" s="285"/>
      <c r="AR648" s="285"/>
      <c r="AS648" s="276"/>
      <c r="AT648" s="276"/>
      <c r="AU648" s="276"/>
      <c r="AV648" s="276"/>
      <c r="AW648" s="276"/>
      <c r="AX648" s="232"/>
      <c r="AY648" s="232"/>
      <c r="AZ648" s="232"/>
      <c r="BA648" s="232"/>
      <c r="BB648" s="232"/>
      <c r="BC648" s="232"/>
      <c r="BD648" s="232"/>
      <c r="BE648" s="232"/>
      <c r="BF648" s="232"/>
      <c r="BG648" s="232"/>
    </row>
    <row r="649" spans="6:59" x14ac:dyDescent="0.15">
      <c r="F649" s="269"/>
      <c r="G649" s="271"/>
      <c r="H649" s="273"/>
      <c r="I649" s="273"/>
      <c r="J649" s="273"/>
      <c r="K649" s="273"/>
      <c r="L649" s="285"/>
      <c r="M649" s="285"/>
      <c r="N649" s="285"/>
      <c r="O649" s="285"/>
      <c r="P649" s="285"/>
      <c r="Q649" s="285"/>
      <c r="R649" s="285"/>
      <c r="S649" s="285"/>
      <c r="T649" s="285"/>
      <c r="U649" s="285"/>
      <c r="V649" s="285"/>
      <c r="W649" s="285"/>
      <c r="X649" s="285"/>
      <c r="Y649" s="285"/>
      <c r="Z649" s="285"/>
      <c r="AA649" s="285"/>
      <c r="AB649" s="285"/>
      <c r="AC649" s="285"/>
      <c r="AD649" s="285"/>
      <c r="AE649" s="285"/>
      <c r="AF649" s="285"/>
      <c r="AG649" s="269"/>
      <c r="AH649" s="269"/>
      <c r="AI649" s="269"/>
      <c r="AJ649" s="269"/>
      <c r="AK649" s="269"/>
      <c r="AL649" s="269"/>
      <c r="AM649" s="285"/>
      <c r="AN649" s="285"/>
      <c r="AO649" s="285"/>
      <c r="AP649" s="285"/>
      <c r="AQ649" s="285"/>
      <c r="AR649" s="285"/>
      <c r="AS649" s="276"/>
      <c r="AT649" s="276"/>
      <c r="AU649" s="276"/>
      <c r="AV649" s="276"/>
      <c r="AW649" s="276"/>
      <c r="AX649" s="232"/>
      <c r="AY649" s="232"/>
      <c r="AZ649" s="232"/>
      <c r="BA649" s="232"/>
      <c r="BB649" s="232"/>
      <c r="BC649" s="232"/>
      <c r="BD649" s="232"/>
      <c r="BE649" s="232"/>
      <c r="BF649" s="232"/>
      <c r="BG649" s="232"/>
    </row>
    <row r="650" spans="6:59" x14ac:dyDescent="0.15">
      <c r="F650" s="269"/>
      <c r="G650" s="271"/>
      <c r="H650" s="273"/>
      <c r="I650" s="273"/>
      <c r="J650" s="273"/>
      <c r="K650" s="273"/>
      <c r="L650" s="285"/>
      <c r="M650" s="285"/>
      <c r="N650" s="285"/>
      <c r="O650" s="285"/>
      <c r="P650" s="285"/>
      <c r="Q650" s="285"/>
      <c r="R650" s="285"/>
      <c r="S650" s="285"/>
      <c r="T650" s="285"/>
      <c r="U650" s="285"/>
      <c r="V650" s="285"/>
      <c r="W650" s="285"/>
      <c r="X650" s="285"/>
      <c r="Y650" s="285"/>
      <c r="Z650" s="285"/>
      <c r="AA650" s="285"/>
      <c r="AB650" s="285"/>
      <c r="AC650" s="285"/>
      <c r="AD650" s="285"/>
      <c r="AE650" s="285"/>
      <c r="AF650" s="285"/>
      <c r="AG650" s="269"/>
      <c r="AH650" s="269"/>
      <c r="AI650" s="269"/>
      <c r="AJ650" s="269"/>
      <c r="AK650" s="269"/>
      <c r="AL650" s="269"/>
      <c r="AM650" s="285"/>
      <c r="AN650" s="285"/>
      <c r="AO650" s="285"/>
      <c r="AP650" s="285"/>
      <c r="AQ650" s="285"/>
      <c r="AR650" s="285"/>
      <c r="AS650" s="276"/>
      <c r="AT650" s="276"/>
      <c r="AU650" s="276"/>
      <c r="AV650" s="276"/>
      <c r="AW650" s="276"/>
      <c r="AX650" s="232"/>
      <c r="AY650" s="232"/>
      <c r="AZ650" s="232"/>
      <c r="BA650" s="232"/>
      <c r="BB650" s="232"/>
      <c r="BC650" s="232"/>
      <c r="BD650" s="232"/>
      <c r="BE650" s="232"/>
      <c r="BF650" s="232"/>
      <c r="BG650" s="232"/>
    </row>
    <row r="651" spans="6:59" x14ac:dyDescent="0.15">
      <c r="F651" s="269"/>
      <c r="G651" s="271"/>
      <c r="H651" s="273"/>
      <c r="I651" s="273"/>
      <c r="J651" s="273"/>
      <c r="K651" s="273"/>
      <c r="L651" s="285"/>
      <c r="M651" s="285"/>
      <c r="N651" s="285"/>
      <c r="O651" s="285"/>
      <c r="P651" s="285"/>
      <c r="Q651" s="285"/>
      <c r="R651" s="285"/>
      <c r="S651" s="285"/>
      <c r="T651" s="285"/>
      <c r="U651" s="285"/>
      <c r="V651" s="285"/>
      <c r="W651" s="285"/>
      <c r="X651" s="285"/>
      <c r="Y651" s="285"/>
      <c r="Z651" s="285"/>
      <c r="AA651" s="285"/>
      <c r="AB651" s="285"/>
      <c r="AC651" s="285"/>
      <c r="AD651" s="285"/>
      <c r="AE651" s="285"/>
      <c r="AF651" s="285"/>
      <c r="AG651" s="269"/>
      <c r="AH651" s="269"/>
      <c r="AI651" s="269"/>
      <c r="AJ651" s="269"/>
      <c r="AK651" s="269"/>
      <c r="AL651" s="269"/>
      <c r="AM651" s="285"/>
      <c r="AN651" s="285"/>
      <c r="AO651" s="285"/>
      <c r="AP651" s="285"/>
      <c r="AQ651" s="285"/>
      <c r="AR651" s="285"/>
      <c r="AS651" s="276"/>
      <c r="AT651" s="276"/>
      <c r="AU651" s="276"/>
      <c r="AV651" s="276"/>
      <c r="AW651" s="276"/>
      <c r="AX651" s="232"/>
      <c r="AY651" s="232"/>
      <c r="AZ651" s="232"/>
      <c r="BA651" s="232"/>
      <c r="BB651" s="232"/>
      <c r="BC651" s="232"/>
      <c r="BD651" s="232"/>
      <c r="BE651" s="232"/>
      <c r="BF651" s="232"/>
      <c r="BG651" s="232"/>
    </row>
    <row r="652" spans="6:59" x14ac:dyDescent="0.15">
      <c r="F652" s="269"/>
      <c r="G652" s="271"/>
      <c r="H652" s="273"/>
      <c r="I652" s="273"/>
      <c r="J652" s="273"/>
      <c r="K652" s="273"/>
      <c r="L652" s="285"/>
      <c r="M652" s="285"/>
      <c r="N652" s="285"/>
      <c r="O652" s="285"/>
      <c r="P652" s="285"/>
      <c r="Q652" s="285"/>
      <c r="R652" s="285"/>
      <c r="S652" s="285"/>
      <c r="T652" s="285"/>
      <c r="U652" s="285"/>
      <c r="V652" s="285"/>
      <c r="W652" s="285"/>
      <c r="X652" s="285"/>
      <c r="Y652" s="285"/>
      <c r="Z652" s="285"/>
      <c r="AA652" s="285"/>
      <c r="AB652" s="285"/>
      <c r="AC652" s="285"/>
      <c r="AD652" s="285"/>
      <c r="AE652" s="285"/>
      <c r="AF652" s="285"/>
      <c r="AG652" s="269"/>
      <c r="AH652" s="269"/>
      <c r="AI652" s="269"/>
      <c r="AJ652" s="269"/>
      <c r="AK652" s="269"/>
      <c r="AL652" s="269"/>
      <c r="AM652" s="285"/>
      <c r="AN652" s="285"/>
      <c r="AO652" s="285"/>
      <c r="AP652" s="285"/>
      <c r="AQ652" s="285"/>
      <c r="AR652" s="285"/>
      <c r="AS652" s="276"/>
      <c r="AT652" s="276"/>
      <c r="AU652" s="276"/>
      <c r="AV652" s="276"/>
      <c r="AW652" s="276"/>
      <c r="AX652" s="232"/>
      <c r="AY652" s="232"/>
      <c r="AZ652" s="232"/>
      <c r="BA652" s="232"/>
      <c r="BB652" s="232"/>
      <c r="BC652" s="232"/>
      <c r="BD652" s="232"/>
      <c r="BE652" s="232"/>
      <c r="BF652" s="232"/>
      <c r="BG652" s="232"/>
    </row>
    <row r="653" spans="6:59" x14ac:dyDescent="0.15">
      <c r="F653" s="269"/>
      <c r="G653" s="271"/>
      <c r="H653" s="273"/>
      <c r="I653" s="273"/>
      <c r="J653" s="273"/>
      <c r="K653" s="273"/>
      <c r="L653" s="285"/>
      <c r="M653" s="285"/>
      <c r="N653" s="285"/>
      <c r="O653" s="285"/>
      <c r="P653" s="285"/>
      <c r="Q653" s="285"/>
      <c r="R653" s="285"/>
      <c r="S653" s="285"/>
      <c r="T653" s="285"/>
      <c r="U653" s="285"/>
      <c r="V653" s="285"/>
      <c r="W653" s="285"/>
      <c r="X653" s="285"/>
      <c r="Y653" s="285"/>
      <c r="Z653" s="285"/>
      <c r="AA653" s="285"/>
      <c r="AB653" s="285"/>
      <c r="AC653" s="285"/>
      <c r="AD653" s="285"/>
      <c r="AE653" s="285"/>
      <c r="AF653" s="285"/>
      <c r="AG653" s="269"/>
      <c r="AH653" s="269"/>
      <c r="AI653" s="269"/>
      <c r="AJ653" s="269"/>
      <c r="AK653" s="269"/>
      <c r="AL653" s="269"/>
      <c r="AM653" s="285"/>
      <c r="AN653" s="285"/>
      <c r="AO653" s="285"/>
      <c r="AP653" s="285"/>
      <c r="AQ653" s="285"/>
      <c r="AR653" s="285"/>
      <c r="AS653" s="276"/>
      <c r="AT653" s="276"/>
      <c r="AU653" s="276"/>
      <c r="AV653" s="276"/>
      <c r="AW653" s="276"/>
      <c r="AX653" s="232"/>
      <c r="AY653" s="232"/>
      <c r="AZ653" s="232"/>
      <c r="BA653" s="232"/>
      <c r="BB653" s="232"/>
      <c r="BC653" s="232"/>
      <c r="BD653" s="232"/>
      <c r="BE653" s="232"/>
      <c r="BF653" s="232"/>
      <c r="BG653" s="232"/>
    </row>
    <row r="654" spans="6:59" x14ac:dyDescent="0.15">
      <c r="F654" s="269"/>
      <c r="G654" s="271"/>
      <c r="H654" s="273"/>
      <c r="I654" s="273"/>
      <c r="J654" s="273"/>
      <c r="K654" s="273"/>
      <c r="L654" s="285"/>
      <c r="M654" s="285"/>
      <c r="N654" s="285"/>
      <c r="O654" s="285"/>
      <c r="P654" s="285"/>
      <c r="Q654" s="285"/>
      <c r="R654" s="285"/>
      <c r="S654" s="285"/>
      <c r="T654" s="285"/>
      <c r="U654" s="285"/>
      <c r="V654" s="285"/>
      <c r="W654" s="285"/>
      <c r="X654" s="285"/>
      <c r="Y654" s="285"/>
      <c r="Z654" s="285"/>
      <c r="AA654" s="285"/>
      <c r="AB654" s="285"/>
      <c r="AC654" s="285"/>
      <c r="AD654" s="285"/>
      <c r="AE654" s="285"/>
      <c r="AF654" s="285"/>
      <c r="AG654" s="269"/>
      <c r="AH654" s="269"/>
      <c r="AI654" s="269"/>
      <c r="AJ654" s="269"/>
      <c r="AK654" s="269"/>
      <c r="AL654" s="269"/>
      <c r="AM654" s="285"/>
      <c r="AN654" s="285"/>
      <c r="AO654" s="285"/>
      <c r="AP654" s="285"/>
      <c r="AQ654" s="285"/>
      <c r="AR654" s="285"/>
      <c r="AS654" s="276"/>
      <c r="AT654" s="276"/>
      <c r="AU654" s="276"/>
      <c r="AV654" s="276"/>
      <c r="AW654" s="276"/>
      <c r="AX654" s="232"/>
      <c r="AY654" s="232"/>
      <c r="AZ654" s="232"/>
      <c r="BA654" s="232"/>
      <c r="BB654" s="232"/>
      <c r="BC654" s="232"/>
      <c r="BD654" s="232"/>
      <c r="BE654" s="232"/>
      <c r="BF654" s="232"/>
      <c r="BG654" s="232"/>
    </row>
    <row r="655" spans="6:59" x14ac:dyDescent="0.15">
      <c r="F655" s="269"/>
      <c r="G655" s="271"/>
      <c r="H655" s="273"/>
      <c r="I655" s="273"/>
      <c r="J655" s="273"/>
      <c r="K655" s="273"/>
      <c r="L655" s="285"/>
      <c r="M655" s="285"/>
      <c r="N655" s="285"/>
      <c r="O655" s="285"/>
      <c r="P655" s="285"/>
      <c r="Q655" s="285"/>
      <c r="R655" s="285"/>
      <c r="S655" s="285"/>
      <c r="T655" s="285"/>
      <c r="U655" s="285"/>
      <c r="V655" s="285"/>
      <c r="W655" s="285"/>
      <c r="X655" s="285"/>
      <c r="Y655" s="285"/>
      <c r="Z655" s="285"/>
      <c r="AA655" s="285"/>
      <c r="AB655" s="285"/>
      <c r="AC655" s="285"/>
      <c r="AD655" s="285"/>
      <c r="AE655" s="285"/>
      <c r="AF655" s="285"/>
      <c r="AG655" s="269"/>
      <c r="AH655" s="269"/>
      <c r="AI655" s="269"/>
      <c r="AJ655" s="269"/>
      <c r="AK655" s="269"/>
      <c r="AL655" s="269"/>
      <c r="AM655" s="285"/>
      <c r="AN655" s="285"/>
      <c r="AO655" s="285"/>
      <c r="AP655" s="285"/>
      <c r="AQ655" s="285"/>
      <c r="AR655" s="285"/>
      <c r="AS655" s="276"/>
      <c r="AT655" s="276"/>
      <c r="AU655" s="276"/>
      <c r="AV655" s="276"/>
      <c r="AW655" s="276"/>
      <c r="AX655" s="232"/>
      <c r="AY655" s="232"/>
      <c r="AZ655" s="232"/>
      <c r="BA655" s="232"/>
      <c r="BB655" s="232"/>
      <c r="BC655" s="232"/>
      <c r="BD655" s="232"/>
      <c r="BE655" s="232"/>
      <c r="BF655" s="232"/>
      <c r="BG655" s="232"/>
    </row>
    <row r="656" spans="6:59" x14ac:dyDescent="0.15">
      <c r="F656" s="269"/>
      <c r="G656" s="271"/>
      <c r="H656" s="273"/>
      <c r="I656" s="273"/>
      <c r="J656" s="273"/>
      <c r="K656" s="273"/>
      <c r="L656" s="285"/>
      <c r="M656" s="285"/>
      <c r="N656" s="285"/>
      <c r="O656" s="285"/>
      <c r="P656" s="285"/>
      <c r="Q656" s="285"/>
      <c r="R656" s="285"/>
      <c r="S656" s="285"/>
      <c r="T656" s="285"/>
      <c r="U656" s="285"/>
      <c r="V656" s="285"/>
      <c r="W656" s="285"/>
      <c r="X656" s="285"/>
      <c r="Y656" s="285"/>
      <c r="Z656" s="285"/>
      <c r="AA656" s="285"/>
      <c r="AB656" s="285"/>
      <c r="AC656" s="285"/>
      <c r="AD656" s="285"/>
      <c r="AE656" s="285"/>
      <c r="AF656" s="285"/>
      <c r="AG656" s="269"/>
      <c r="AH656" s="269"/>
      <c r="AI656" s="269"/>
      <c r="AJ656" s="269"/>
      <c r="AK656" s="269"/>
      <c r="AL656" s="269"/>
      <c r="AM656" s="285"/>
      <c r="AN656" s="285"/>
      <c r="AO656" s="285"/>
      <c r="AP656" s="285"/>
      <c r="AQ656" s="285"/>
      <c r="AR656" s="285"/>
      <c r="AS656" s="276"/>
      <c r="AT656" s="276"/>
      <c r="AU656" s="276"/>
      <c r="AV656" s="276"/>
      <c r="AW656" s="276"/>
      <c r="AX656" s="232"/>
      <c r="AY656" s="232"/>
      <c r="AZ656" s="232"/>
      <c r="BA656" s="232"/>
      <c r="BB656" s="232"/>
      <c r="BC656" s="232"/>
      <c r="BD656" s="232"/>
      <c r="BE656" s="232"/>
      <c r="BF656" s="232"/>
      <c r="BG656" s="232"/>
    </row>
    <row r="657" spans="6:59" x14ac:dyDescent="0.15">
      <c r="F657" s="269"/>
      <c r="G657" s="271"/>
      <c r="H657" s="273"/>
      <c r="I657" s="273"/>
      <c r="J657" s="273"/>
      <c r="K657" s="273"/>
      <c r="L657" s="285"/>
      <c r="M657" s="285"/>
      <c r="N657" s="285"/>
      <c r="O657" s="285"/>
      <c r="P657" s="285"/>
      <c r="Q657" s="285"/>
      <c r="R657" s="285"/>
      <c r="S657" s="285"/>
      <c r="T657" s="285"/>
      <c r="U657" s="285"/>
      <c r="V657" s="285"/>
      <c r="W657" s="285"/>
      <c r="X657" s="285"/>
      <c r="Y657" s="285"/>
      <c r="Z657" s="285"/>
      <c r="AA657" s="285"/>
      <c r="AB657" s="285"/>
      <c r="AC657" s="285"/>
      <c r="AD657" s="285"/>
      <c r="AE657" s="285"/>
      <c r="AF657" s="285"/>
      <c r="AG657" s="269"/>
      <c r="AH657" s="269"/>
      <c r="AI657" s="269"/>
      <c r="AJ657" s="269"/>
      <c r="AK657" s="269"/>
      <c r="AL657" s="269"/>
      <c r="AM657" s="285"/>
      <c r="AN657" s="285"/>
      <c r="AO657" s="285"/>
      <c r="AP657" s="285"/>
      <c r="AQ657" s="285"/>
      <c r="AR657" s="285"/>
      <c r="AS657" s="276"/>
      <c r="AT657" s="276"/>
      <c r="AU657" s="276"/>
      <c r="AV657" s="276"/>
      <c r="AW657" s="276"/>
      <c r="AX657" s="232"/>
      <c r="AY657" s="232"/>
      <c r="AZ657" s="232"/>
      <c r="BA657" s="232"/>
      <c r="BB657" s="232"/>
      <c r="BC657" s="232"/>
      <c r="BD657" s="232"/>
      <c r="BE657" s="232"/>
      <c r="BF657" s="232"/>
      <c r="BG657" s="232"/>
    </row>
    <row r="658" spans="6:59" x14ac:dyDescent="0.15">
      <c r="F658" s="269"/>
      <c r="G658" s="271"/>
      <c r="H658" s="273"/>
      <c r="I658" s="273"/>
      <c r="J658" s="273"/>
      <c r="K658" s="273"/>
      <c r="L658" s="285"/>
      <c r="M658" s="285"/>
      <c r="N658" s="285"/>
      <c r="O658" s="285"/>
      <c r="P658" s="285"/>
      <c r="Q658" s="285"/>
      <c r="R658" s="285"/>
      <c r="S658" s="285"/>
      <c r="T658" s="285"/>
      <c r="U658" s="285"/>
      <c r="V658" s="285"/>
      <c r="W658" s="285"/>
      <c r="X658" s="285"/>
      <c r="Y658" s="285"/>
      <c r="Z658" s="285"/>
      <c r="AA658" s="285"/>
      <c r="AB658" s="285"/>
      <c r="AC658" s="285"/>
      <c r="AD658" s="285"/>
      <c r="AE658" s="285"/>
      <c r="AF658" s="285"/>
      <c r="AG658" s="269"/>
      <c r="AH658" s="269"/>
      <c r="AI658" s="269"/>
      <c r="AJ658" s="269"/>
      <c r="AK658" s="269"/>
      <c r="AL658" s="269"/>
      <c r="AM658" s="285"/>
      <c r="AN658" s="285"/>
      <c r="AO658" s="285"/>
      <c r="AP658" s="285"/>
      <c r="AQ658" s="285"/>
      <c r="AR658" s="285"/>
      <c r="AS658" s="276"/>
      <c r="AT658" s="276"/>
      <c r="AU658" s="276"/>
      <c r="AV658" s="276"/>
      <c r="AW658" s="276"/>
      <c r="AX658" s="232"/>
      <c r="AY658" s="232"/>
      <c r="AZ658" s="232"/>
      <c r="BA658" s="232"/>
      <c r="BB658" s="232"/>
      <c r="BC658" s="232"/>
      <c r="BD658" s="232"/>
      <c r="BE658" s="232"/>
      <c r="BF658" s="232"/>
      <c r="BG658" s="232"/>
    </row>
    <row r="659" spans="6:59" x14ac:dyDescent="0.15">
      <c r="F659" s="269"/>
      <c r="G659" s="271"/>
      <c r="H659" s="273"/>
      <c r="I659" s="273"/>
      <c r="J659" s="273"/>
      <c r="K659" s="273"/>
      <c r="L659" s="285"/>
      <c r="M659" s="285"/>
      <c r="N659" s="285"/>
      <c r="O659" s="285"/>
      <c r="P659" s="285"/>
      <c r="Q659" s="285"/>
      <c r="R659" s="285"/>
      <c r="S659" s="285"/>
      <c r="T659" s="285"/>
      <c r="U659" s="285"/>
      <c r="V659" s="285"/>
      <c r="W659" s="285"/>
      <c r="X659" s="285"/>
      <c r="Y659" s="285"/>
      <c r="Z659" s="285"/>
      <c r="AA659" s="285"/>
      <c r="AB659" s="285"/>
      <c r="AC659" s="285"/>
      <c r="AD659" s="285"/>
      <c r="AE659" s="285"/>
      <c r="AF659" s="285"/>
      <c r="AG659" s="269"/>
      <c r="AH659" s="269"/>
      <c r="AI659" s="269"/>
      <c r="AJ659" s="269"/>
      <c r="AK659" s="269"/>
      <c r="AL659" s="269"/>
      <c r="AM659" s="285"/>
      <c r="AN659" s="285"/>
      <c r="AO659" s="285"/>
      <c r="AP659" s="285"/>
      <c r="AQ659" s="285"/>
      <c r="AR659" s="285"/>
      <c r="AS659" s="276"/>
      <c r="AT659" s="276"/>
      <c r="AU659" s="276"/>
      <c r="AV659" s="276"/>
      <c r="AW659" s="276"/>
      <c r="AX659" s="232"/>
      <c r="AY659" s="232"/>
      <c r="AZ659" s="232"/>
      <c r="BA659" s="232"/>
      <c r="BB659" s="232"/>
      <c r="BC659" s="232"/>
      <c r="BD659" s="232"/>
      <c r="BE659" s="232"/>
      <c r="BF659" s="232"/>
      <c r="BG659" s="232"/>
    </row>
    <row r="660" spans="6:59" x14ac:dyDescent="0.15">
      <c r="F660" s="269"/>
      <c r="G660" s="271"/>
      <c r="H660" s="273"/>
      <c r="I660" s="273"/>
      <c r="J660" s="273"/>
      <c r="K660" s="273"/>
      <c r="L660" s="285"/>
      <c r="M660" s="285"/>
      <c r="N660" s="285"/>
      <c r="O660" s="285"/>
      <c r="P660" s="285"/>
      <c r="Q660" s="285"/>
      <c r="R660" s="285"/>
      <c r="S660" s="285"/>
      <c r="T660" s="285"/>
      <c r="U660" s="285"/>
      <c r="V660" s="285"/>
      <c r="W660" s="285"/>
      <c r="X660" s="285"/>
      <c r="Y660" s="285"/>
      <c r="Z660" s="285"/>
      <c r="AA660" s="285"/>
      <c r="AB660" s="285"/>
      <c r="AC660" s="285"/>
      <c r="AD660" s="285"/>
      <c r="AE660" s="285"/>
      <c r="AF660" s="285"/>
      <c r="AG660" s="269"/>
      <c r="AH660" s="269"/>
      <c r="AI660" s="269"/>
      <c r="AJ660" s="269"/>
      <c r="AK660" s="269"/>
      <c r="AL660" s="269"/>
      <c r="AM660" s="285"/>
      <c r="AN660" s="285"/>
      <c r="AO660" s="285"/>
      <c r="AP660" s="285"/>
      <c r="AQ660" s="285"/>
      <c r="AR660" s="285"/>
      <c r="AS660" s="276"/>
      <c r="AT660" s="276"/>
      <c r="AU660" s="276"/>
      <c r="AV660" s="276"/>
      <c r="AW660" s="276"/>
      <c r="AX660" s="232"/>
      <c r="AY660" s="232"/>
      <c r="AZ660" s="232"/>
      <c r="BA660" s="232"/>
      <c r="BB660" s="232"/>
      <c r="BC660" s="232"/>
      <c r="BD660" s="232"/>
      <c r="BE660" s="232"/>
      <c r="BF660" s="232"/>
      <c r="BG660" s="232"/>
    </row>
    <row r="661" spans="6:59" x14ac:dyDescent="0.15">
      <c r="F661" s="269"/>
      <c r="G661" s="271"/>
      <c r="H661" s="273"/>
      <c r="I661" s="273"/>
      <c r="J661" s="273"/>
      <c r="K661" s="273"/>
      <c r="L661" s="285"/>
      <c r="M661" s="285"/>
      <c r="N661" s="285"/>
      <c r="O661" s="285"/>
      <c r="P661" s="285"/>
      <c r="Q661" s="285"/>
      <c r="R661" s="285"/>
      <c r="S661" s="285"/>
      <c r="T661" s="285"/>
      <c r="U661" s="285"/>
      <c r="V661" s="285"/>
      <c r="W661" s="285"/>
      <c r="X661" s="285"/>
      <c r="Y661" s="285"/>
      <c r="Z661" s="285"/>
      <c r="AA661" s="285"/>
      <c r="AB661" s="285"/>
      <c r="AC661" s="285"/>
      <c r="AD661" s="285"/>
      <c r="AE661" s="285"/>
      <c r="AF661" s="285"/>
      <c r="AG661" s="269"/>
      <c r="AH661" s="269"/>
      <c r="AI661" s="269"/>
      <c r="AJ661" s="269"/>
      <c r="AK661" s="269"/>
      <c r="AL661" s="269"/>
      <c r="AM661" s="285"/>
      <c r="AN661" s="285"/>
      <c r="AO661" s="285"/>
      <c r="AP661" s="285"/>
      <c r="AQ661" s="285"/>
      <c r="AR661" s="285"/>
      <c r="AS661" s="276"/>
      <c r="AT661" s="276"/>
      <c r="AU661" s="276"/>
      <c r="AV661" s="276"/>
      <c r="AW661" s="276"/>
      <c r="AX661" s="232"/>
      <c r="AY661" s="232"/>
      <c r="AZ661" s="232"/>
      <c r="BA661" s="232"/>
      <c r="BB661" s="232"/>
      <c r="BC661" s="232"/>
      <c r="BD661" s="232"/>
      <c r="BE661" s="232"/>
      <c r="BF661" s="232"/>
      <c r="BG661" s="232"/>
    </row>
    <row r="662" spans="6:59" x14ac:dyDescent="0.15">
      <c r="F662" s="269"/>
      <c r="G662" s="271"/>
      <c r="H662" s="273"/>
      <c r="I662" s="273"/>
      <c r="J662" s="273"/>
      <c r="K662" s="273"/>
      <c r="L662" s="285"/>
      <c r="M662" s="285"/>
      <c r="N662" s="285"/>
      <c r="O662" s="285"/>
      <c r="P662" s="285"/>
      <c r="Q662" s="285"/>
      <c r="R662" s="285"/>
      <c r="S662" s="285"/>
      <c r="T662" s="285"/>
      <c r="U662" s="285"/>
      <c r="V662" s="285"/>
      <c r="W662" s="285"/>
      <c r="X662" s="285"/>
      <c r="Y662" s="285"/>
      <c r="Z662" s="285"/>
      <c r="AA662" s="285"/>
      <c r="AB662" s="285"/>
      <c r="AC662" s="285"/>
      <c r="AD662" s="285"/>
      <c r="AE662" s="285"/>
      <c r="AF662" s="285"/>
      <c r="AG662" s="269"/>
      <c r="AH662" s="269"/>
      <c r="AI662" s="269"/>
      <c r="AJ662" s="269"/>
      <c r="AK662" s="269"/>
      <c r="AL662" s="269"/>
      <c r="AM662" s="285"/>
      <c r="AN662" s="285"/>
      <c r="AO662" s="285"/>
      <c r="AP662" s="285"/>
      <c r="AQ662" s="285"/>
      <c r="AR662" s="285"/>
      <c r="AS662" s="276"/>
      <c r="AT662" s="276"/>
      <c r="AU662" s="276"/>
      <c r="AV662" s="276"/>
      <c r="AW662" s="276"/>
      <c r="AX662" s="232"/>
      <c r="AY662" s="232"/>
      <c r="AZ662" s="232"/>
      <c r="BA662" s="232"/>
      <c r="BB662" s="232"/>
      <c r="BC662" s="232"/>
      <c r="BD662" s="232"/>
      <c r="BE662" s="232"/>
      <c r="BF662" s="232"/>
      <c r="BG662" s="232"/>
    </row>
    <row r="663" spans="6:59" x14ac:dyDescent="0.15">
      <c r="F663" s="269"/>
      <c r="G663" s="271"/>
      <c r="H663" s="273"/>
      <c r="I663" s="273"/>
      <c r="J663" s="273"/>
      <c r="K663" s="273"/>
      <c r="L663" s="285"/>
      <c r="M663" s="285"/>
      <c r="N663" s="285"/>
      <c r="O663" s="285"/>
      <c r="P663" s="285"/>
      <c r="Q663" s="285"/>
      <c r="R663" s="285"/>
      <c r="S663" s="285"/>
      <c r="T663" s="285"/>
      <c r="U663" s="285"/>
      <c r="V663" s="285"/>
      <c r="W663" s="285"/>
      <c r="X663" s="285"/>
      <c r="Y663" s="285"/>
      <c r="Z663" s="285"/>
      <c r="AA663" s="285"/>
      <c r="AB663" s="285"/>
      <c r="AC663" s="285"/>
      <c r="AD663" s="285"/>
      <c r="AE663" s="285"/>
      <c r="AF663" s="285"/>
      <c r="AG663" s="269"/>
      <c r="AH663" s="269"/>
      <c r="AI663" s="269"/>
      <c r="AJ663" s="269"/>
      <c r="AK663" s="269"/>
      <c r="AL663" s="269"/>
      <c r="AM663" s="285"/>
      <c r="AN663" s="285"/>
      <c r="AO663" s="285"/>
      <c r="AP663" s="285"/>
      <c r="AQ663" s="285"/>
      <c r="AR663" s="285"/>
      <c r="AS663" s="276"/>
      <c r="AT663" s="276"/>
      <c r="AU663" s="276"/>
      <c r="AV663" s="276"/>
      <c r="AW663" s="276"/>
      <c r="AX663" s="232"/>
      <c r="AY663" s="232"/>
      <c r="AZ663" s="232"/>
      <c r="BA663" s="232"/>
      <c r="BB663" s="232"/>
      <c r="BC663" s="232"/>
      <c r="BD663" s="232"/>
      <c r="BE663" s="232"/>
      <c r="BF663" s="232"/>
      <c r="BG663" s="232"/>
    </row>
    <row r="664" spans="6:59" x14ac:dyDescent="0.15">
      <c r="F664" s="269"/>
      <c r="G664" s="271"/>
      <c r="H664" s="273"/>
      <c r="I664" s="273"/>
      <c r="J664" s="273"/>
      <c r="K664" s="273"/>
      <c r="L664" s="285"/>
      <c r="M664" s="285"/>
      <c r="N664" s="285"/>
      <c r="O664" s="285"/>
      <c r="P664" s="285"/>
      <c r="Q664" s="285"/>
      <c r="R664" s="285"/>
      <c r="S664" s="285"/>
      <c r="T664" s="285"/>
      <c r="U664" s="285"/>
      <c r="V664" s="285"/>
      <c r="W664" s="285"/>
      <c r="X664" s="285"/>
      <c r="Y664" s="285"/>
      <c r="Z664" s="285"/>
      <c r="AA664" s="285"/>
      <c r="AB664" s="285"/>
      <c r="AC664" s="285"/>
      <c r="AD664" s="285"/>
      <c r="AE664" s="285"/>
      <c r="AF664" s="285"/>
      <c r="AG664" s="269"/>
      <c r="AH664" s="269"/>
      <c r="AI664" s="269"/>
      <c r="AJ664" s="269"/>
      <c r="AK664" s="269"/>
      <c r="AL664" s="269"/>
      <c r="AM664" s="285"/>
      <c r="AN664" s="285"/>
      <c r="AO664" s="285"/>
      <c r="AP664" s="285"/>
      <c r="AQ664" s="285"/>
      <c r="AR664" s="285"/>
      <c r="AS664" s="276"/>
      <c r="AT664" s="276"/>
      <c r="AU664" s="276"/>
      <c r="AV664" s="276"/>
      <c r="AW664" s="276"/>
      <c r="AX664" s="232"/>
      <c r="AY664" s="232"/>
      <c r="AZ664" s="232"/>
      <c r="BA664" s="232"/>
      <c r="BB664" s="232"/>
      <c r="BC664" s="232"/>
      <c r="BD664" s="232"/>
      <c r="BE664" s="232"/>
      <c r="BF664" s="232"/>
      <c r="BG664" s="232"/>
    </row>
    <row r="665" spans="6:59" x14ac:dyDescent="0.15">
      <c r="F665" s="269"/>
      <c r="G665" s="271"/>
      <c r="H665" s="273"/>
      <c r="I665" s="273"/>
      <c r="J665" s="273"/>
      <c r="K665" s="273"/>
      <c r="L665" s="285"/>
      <c r="M665" s="285"/>
      <c r="N665" s="285"/>
      <c r="O665" s="285"/>
      <c r="P665" s="285"/>
      <c r="Q665" s="285"/>
      <c r="R665" s="285"/>
      <c r="S665" s="285"/>
      <c r="T665" s="285"/>
      <c r="U665" s="285"/>
      <c r="V665" s="285"/>
      <c r="W665" s="285"/>
      <c r="X665" s="285"/>
      <c r="Y665" s="285"/>
      <c r="Z665" s="285"/>
      <c r="AA665" s="285"/>
      <c r="AB665" s="285"/>
      <c r="AC665" s="285"/>
      <c r="AD665" s="285"/>
      <c r="AE665" s="285"/>
      <c r="AF665" s="285"/>
      <c r="AG665" s="269"/>
      <c r="AH665" s="269"/>
      <c r="AI665" s="269"/>
      <c r="AJ665" s="269"/>
      <c r="AK665" s="269"/>
      <c r="AL665" s="269"/>
      <c r="AM665" s="285"/>
      <c r="AN665" s="285"/>
      <c r="AO665" s="285"/>
      <c r="AP665" s="285"/>
      <c r="AQ665" s="285"/>
      <c r="AR665" s="285"/>
      <c r="AS665" s="276"/>
      <c r="AT665" s="276"/>
      <c r="AU665" s="276"/>
      <c r="AV665" s="276"/>
      <c r="AW665" s="276"/>
      <c r="AX665" s="232"/>
      <c r="AY665" s="232"/>
      <c r="AZ665" s="232"/>
      <c r="BA665" s="232"/>
      <c r="BB665" s="232"/>
      <c r="BC665" s="232"/>
      <c r="BD665" s="232"/>
      <c r="BE665" s="232"/>
      <c r="BF665" s="232"/>
      <c r="BG665" s="232"/>
    </row>
    <row r="666" spans="6:59" x14ac:dyDescent="0.15">
      <c r="F666" s="269"/>
      <c r="G666" s="271"/>
      <c r="H666" s="273"/>
      <c r="I666" s="273"/>
      <c r="J666" s="273"/>
      <c r="K666" s="273"/>
      <c r="L666" s="285"/>
      <c r="M666" s="285"/>
      <c r="N666" s="285"/>
      <c r="O666" s="285"/>
      <c r="P666" s="285"/>
      <c r="Q666" s="285"/>
      <c r="R666" s="285"/>
      <c r="S666" s="285"/>
      <c r="T666" s="285"/>
      <c r="U666" s="285"/>
      <c r="V666" s="285"/>
      <c r="W666" s="285"/>
      <c r="X666" s="285"/>
      <c r="Y666" s="285"/>
      <c r="Z666" s="285"/>
      <c r="AA666" s="285"/>
      <c r="AB666" s="285"/>
      <c r="AC666" s="285"/>
      <c r="AD666" s="285"/>
      <c r="AE666" s="285"/>
      <c r="AF666" s="285"/>
      <c r="AG666" s="269"/>
      <c r="AH666" s="269"/>
      <c r="AI666" s="269"/>
      <c r="AJ666" s="269"/>
      <c r="AK666" s="269"/>
      <c r="AL666" s="269"/>
      <c r="AM666" s="285"/>
      <c r="AN666" s="285"/>
      <c r="AO666" s="285"/>
      <c r="AP666" s="285"/>
      <c r="AQ666" s="285"/>
      <c r="AR666" s="285"/>
      <c r="AS666" s="276"/>
      <c r="AT666" s="276"/>
      <c r="AU666" s="276"/>
      <c r="AV666" s="276"/>
      <c r="AW666" s="276"/>
      <c r="AX666" s="232"/>
      <c r="AY666" s="232"/>
      <c r="AZ666" s="232"/>
      <c r="BA666" s="232"/>
      <c r="BB666" s="232"/>
      <c r="BC666" s="232"/>
      <c r="BD666" s="232"/>
      <c r="BE666" s="232"/>
      <c r="BF666" s="232"/>
      <c r="BG666" s="232"/>
    </row>
    <row r="667" spans="6:59" x14ac:dyDescent="0.15">
      <c r="F667" s="269"/>
      <c r="G667" s="271"/>
      <c r="H667" s="273"/>
      <c r="I667" s="273"/>
      <c r="J667" s="273"/>
      <c r="K667" s="273"/>
      <c r="L667" s="285"/>
      <c r="M667" s="285"/>
      <c r="N667" s="285"/>
      <c r="O667" s="285"/>
      <c r="P667" s="285"/>
      <c r="Q667" s="285"/>
      <c r="R667" s="285"/>
      <c r="S667" s="285"/>
      <c r="T667" s="285"/>
      <c r="U667" s="285"/>
      <c r="V667" s="285"/>
      <c r="W667" s="285"/>
      <c r="X667" s="285"/>
      <c r="Y667" s="285"/>
      <c r="Z667" s="285"/>
      <c r="AA667" s="285"/>
      <c r="AB667" s="285"/>
      <c r="AC667" s="285"/>
      <c r="AD667" s="285"/>
      <c r="AE667" s="285"/>
      <c r="AF667" s="285"/>
      <c r="AG667" s="269"/>
      <c r="AH667" s="269"/>
      <c r="AI667" s="269"/>
      <c r="AJ667" s="269"/>
      <c r="AK667" s="269"/>
      <c r="AL667" s="269"/>
      <c r="AM667" s="285"/>
      <c r="AN667" s="285"/>
      <c r="AO667" s="285"/>
      <c r="AP667" s="285"/>
      <c r="AQ667" s="285"/>
      <c r="AR667" s="285"/>
      <c r="AS667" s="276"/>
      <c r="AT667" s="276"/>
      <c r="AU667" s="276"/>
      <c r="AV667" s="276"/>
      <c r="AW667" s="276"/>
      <c r="AX667" s="232"/>
      <c r="AY667" s="232"/>
      <c r="AZ667" s="232"/>
      <c r="BA667" s="232"/>
      <c r="BB667" s="232"/>
      <c r="BC667" s="232"/>
      <c r="BD667" s="232"/>
      <c r="BE667" s="232"/>
      <c r="BF667" s="232"/>
      <c r="BG667" s="232"/>
    </row>
    <row r="668" spans="6:59" x14ac:dyDescent="0.15">
      <c r="F668" s="269"/>
      <c r="G668" s="271"/>
      <c r="H668" s="273"/>
      <c r="I668" s="273"/>
      <c r="J668" s="273"/>
      <c r="K668" s="273"/>
      <c r="L668" s="285"/>
      <c r="M668" s="285"/>
      <c r="N668" s="285"/>
      <c r="O668" s="285"/>
      <c r="P668" s="285"/>
      <c r="Q668" s="285"/>
      <c r="R668" s="285"/>
      <c r="S668" s="285"/>
      <c r="T668" s="285"/>
      <c r="U668" s="285"/>
      <c r="V668" s="285"/>
      <c r="W668" s="285"/>
      <c r="X668" s="285"/>
      <c r="Y668" s="285"/>
      <c r="Z668" s="285"/>
      <c r="AA668" s="285"/>
      <c r="AB668" s="285"/>
      <c r="AC668" s="285"/>
      <c r="AD668" s="285"/>
      <c r="AE668" s="285"/>
      <c r="AF668" s="285"/>
      <c r="AG668" s="269"/>
      <c r="AH668" s="269"/>
      <c r="AI668" s="269"/>
      <c r="AJ668" s="269"/>
      <c r="AK668" s="269"/>
      <c r="AL668" s="269"/>
      <c r="AM668" s="285"/>
      <c r="AN668" s="285"/>
      <c r="AO668" s="285"/>
      <c r="AP668" s="285"/>
      <c r="AQ668" s="285"/>
      <c r="AR668" s="285"/>
      <c r="AS668" s="276"/>
      <c r="AT668" s="276"/>
      <c r="AU668" s="276"/>
      <c r="AV668" s="276"/>
      <c r="AW668" s="276"/>
      <c r="AX668" s="232"/>
      <c r="AY668" s="232"/>
      <c r="AZ668" s="232"/>
      <c r="BA668" s="232"/>
      <c r="BB668" s="232"/>
      <c r="BC668" s="232"/>
      <c r="BD668" s="232"/>
      <c r="BE668" s="232"/>
      <c r="BF668" s="232"/>
      <c r="BG668" s="232"/>
    </row>
    <row r="669" spans="6:59" x14ac:dyDescent="0.15">
      <c r="F669" s="269"/>
      <c r="G669" s="271"/>
      <c r="H669" s="273"/>
      <c r="I669" s="273"/>
      <c r="J669" s="273"/>
      <c r="K669" s="273"/>
      <c r="L669" s="285"/>
      <c r="M669" s="285"/>
      <c r="N669" s="285"/>
      <c r="O669" s="285"/>
      <c r="P669" s="285"/>
      <c r="Q669" s="285"/>
      <c r="R669" s="285"/>
      <c r="S669" s="285"/>
      <c r="T669" s="285"/>
      <c r="U669" s="285"/>
      <c r="V669" s="285"/>
      <c r="W669" s="285"/>
      <c r="X669" s="285"/>
      <c r="Y669" s="285"/>
      <c r="Z669" s="285"/>
      <c r="AA669" s="285"/>
      <c r="AB669" s="285"/>
      <c r="AC669" s="285"/>
      <c r="AD669" s="285"/>
      <c r="AE669" s="285"/>
      <c r="AF669" s="285"/>
      <c r="AG669" s="269"/>
      <c r="AH669" s="269"/>
      <c r="AI669" s="269"/>
      <c r="AJ669" s="269"/>
      <c r="AK669" s="269"/>
      <c r="AL669" s="269"/>
      <c r="AM669" s="285"/>
      <c r="AN669" s="285"/>
      <c r="AO669" s="285"/>
      <c r="AP669" s="285"/>
      <c r="AQ669" s="285"/>
      <c r="AR669" s="285"/>
      <c r="AS669" s="276"/>
      <c r="AT669" s="276"/>
      <c r="AU669" s="276"/>
      <c r="AV669" s="276"/>
      <c r="AW669" s="276"/>
      <c r="AX669" s="232"/>
      <c r="AY669" s="232"/>
      <c r="AZ669" s="232"/>
      <c r="BA669" s="232"/>
      <c r="BB669" s="232"/>
      <c r="BC669" s="232"/>
      <c r="BD669" s="232"/>
      <c r="BE669" s="232"/>
      <c r="BF669" s="232"/>
      <c r="BG669" s="232"/>
    </row>
    <row r="670" spans="6:59" x14ac:dyDescent="0.15">
      <c r="F670" s="269"/>
      <c r="G670" s="271"/>
      <c r="H670" s="273"/>
      <c r="I670" s="273"/>
      <c r="J670" s="273"/>
      <c r="K670" s="273"/>
      <c r="L670" s="285"/>
      <c r="M670" s="285"/>
      <c r="N670" s="285"/>
      <c r="O670" s="285"/>
      <c r="P670" s="285"/>
      <c r="Q670" s="285"/>
      <c r="R670" s="285"/>
      <c r="S670" s="285"/>
      <c r="T670" s="285"/>
      <c r="U670" s="285"/>
      <c r="V670" s="285"/>
      <c r="W670" s="285"/>
      <c r="X670" s="285"/>
      <c r="Y670" s="285"/>
      <c r="Z670" s="285"/>
      <c r="AA670" s="285"/>
      <c r="AB670" s="285"/>
      <c r="AC670" s="285"/>
      <c r="AD670" s="285"/>
      <c r="AE670" s="285"/>
      <c r="AF670" s="285"/>
      <c r="AG670" s="269"/>
      <c r="AH670" s="269"/>
      <c r="AI670" s="269"/>
      <c r="AJ670" s="269"/>
      <c r="AK670" s="269"/>
      <c r="AL670" s="269"/>
      <c r="AM670" s="285"/>
      <c r="AN670" s="285"/>
      <c r="AO670" s="285"/>
      <c r="AP670" s="285"/>
      <c r="AQ670" s="285"/>
      <c r="AR670" s="285"/>
      <c r="AS670" s="276"/>
      <c r="AT670" s="276"/>
      <c r="AU670" s="276"/>
      <c r="AV670" s="276"/>
      <c r="AW670" s="276"/>
      <c r="AX670" s="232"/>
      <c r="AY670" s="232"/>
      <c r="AZ670" s="232"/>
      <c r="BA670" s="232"/>
      <c r="BB670" s="232"/>
      <c r="BC670" s="232"/>
      <c r="BD670" s="232"/>
      <c r="BE670" s="232"/>
      <c r="BF670" s="232"/>
      <c r="BG670" s="232"/>
    </row>
    <row r="671" spans="6:59" x14ac:dyDescent="0.15">
      <c r="F671" s="269"/>
      <c r="G671" s="271"/>
      <c r="H671" s="273"/>
      <c r="I671" s="273"/>
      <c r="J671" s="273"/>
      <c r="K671" s="273"/>
      <c r="L671" s="285"/>
      <c r="M671" s="285"/>
      <c r="N671" s="285"/>
      <c r="O671" s="285"/>
      <c r="P671" s="285"/>
      <c r="Q671" s="285"/>
      <c r="R671" s="285"/>
      <c r="S671" s="285"/>
      <c r="T671" s="285"/>
      <c r="U671" s="285"/>
      <c r="V671" s="285"/>
      <c r="W671" s="285"/>
      <c r="X671" s="285"/>
      <c r="Y671" s="285"/>
      <c r="Z671" s="285"/>
      <c r="AA671" s="285"/>
      <c r="AB671" s="285"/>
      <c r="AC671" s="285"/>
      <c r="AD671" s="285"/>
      <c r="AE671" s="285"/>
      <c r="AF671" s="285"/>
      <c r="AG671" s="269"/>
      <c r="AH671" s="269"/>
      <c r="AI671" s="269"/>
      <c r="AJ671" s="269"/>
      <c r="AK671" s="269"/>
      <c r="AL671" s="269"/>
      <c r="AM671" s="285"/>
      <c r="AN671" s="285"/>
      <c r="AO671" s="285"/>
      <c r="AP671" s="285"/>
      <c r="AQ671" s="285"/>
      <c r="AR671" s="285"/>
      <c r="AS671" s="276"/>
      <c r="AT671" s="276"/>
      <c r="AU671" s="276"/>
      <c r="AV671" s="276"/>
      <c r="AW671" s="276"/>
      <c r="AX671" s="232"/>
      <c r="AY671" s="232"/>
      <c r="AZ671" s="232"/>
      <c r="BA671" s="232"/>
      <c r="BB671" s="232"/>
      <c r="BC671" s="232"/>
      <c r="BD671" s="232"/>
      <c r="BE671" s="232"/>
      <c r="BF671" s="232"/>
      <c r="BG671" s="232"/>
    </row>
    <row r="672" spans="6:59" x14ac:dyDescent="0.15">
      <c r="F672" s="269"/>
      <c r="G672" s="271"/>
      <c r="H672" s="273"/>
      <c r="I672" s="273"/>
      <c r="J672" s="273"/>
      <c r="K672" s="273"/>
      <c r="L672" s="285"/>
      <c r="M672" s="285"/>
      <c r="N672" s="285"/>
      <c r="O672" s="285"/>
      <c r="P672" s="285"/>
      <c r="Q672" s="285"/>
      <c r="R672" s="285"/>
      <c r="S672" s="285"/>
      <c r="T672" s="285"/>
      <c r="U672" s="285"/>
      <c r="V672" s="285"/>
      <c r="W672" s="285"/>
      <c r="X672" s="285"/>
      <c r="Y672" s="285"/>
      <c r="Z672" s="285"/>
      <c r="AA672" s="285"/>
      <c r="AB672" s="285"/>
      <c r="AC672" s="285"/>
      <c r="AD672" s="285"/>
      <c r="AE672" s="285"/>
      <c r="AF672" s="285"/>
      <c r="AG672" s="269"/>
      <c r="AH672" s="269"/>
      <c r="AI672" s="269"/>
      <c r="AJ672" s="269"/>
      <c r="AK672" s="269"/>
      <c r="AL672" s="269"/>
      <c r="AM672" s="285"/>
      <c r="AN672" s="285"/>
      <c r="AO672" s="285"/>
      <c r="AP672" s="285"/>
      <c r="AQ672" s="285"/>
      <c r="AR672" s="285"/>
      <c r="AS672" s="276"/>
      <c r="AT672" s="276"/>
      <c r="AU672" s="276"/>
      <c r="AV672" s="276"/>
      <c r="AW672" s="276"/>
      <c r="AX672" s="232"/>
      <c r="AY672" s="232"/>
      <c r="AZ672" s="232"/>
      <c r="BA672" s="232"/>
      <c r="BB672" s="232"/>
      <c r="BC672" s="232"/>
      <c r="BD672" s="232"/>
      <c r="BE672" s="232"/>
      <c r="BF672" s="232"/>
      <c r="BG672" s="232"/>
    </row>
    <row r="673" spans="6:59" x14ac:dyDescent="0.15">
      <c r="F673" s="269"/>
      <c r="G673" s="271"/>
      <c r="H673" s="273"/>
      <c r="I673" s="273"/>
      <c r="J673" s="273"/>
      <c r="K673" s="273"/>
      <c r="L673" s="285"/>
      <c r="M673" s="285"/>
      <c r="N673" s="285"/>
      <c r="O673" s="285"/>
      <c r="P673" s="285"/>
      <c r="Q673" s="285"/>
      <c r="R673" s="285"/>
      <c r="S673" s="285"/>
      <c r="T673" s="285"/>
      <c r="U673" s="285"/>
      <c r="V673" s="285"/>
      <c r="W673" s="285"/>
      <c r="X673" s="285"/>
      <c r="Y673" s="285"/>
      <c r="Z673" s="285"/>
      <c r="AA673" s="285"/>
      <c r="AB673" s="285"/>
      <c r="AC673" s="285"/>
      <c r="AD673" s="285"/>
      <c r="AE673" s="285"/>
      <c r="AF673" s="285"/>
      <c r="AG673" s="269"/>
      <c r="AH673" s="269"/>
      <c r="AI673" s="269"/>
      <c r="AJ673" s="269"/>
      <c r="AK673" s="269"/>
      <c r="AL673" s="269"/>
      <c r="AM673" s="285"/>
      <c r="AN673" s="285"/>
      <c r="AO673" s="285"/>
      <c r="AP673" s="285"/>
      <c r="AQ673" s="285"/>
      <c r="AR673" s="285"/>
      <c r="AS673" s="276"/>
      <c r="AT673" s="276"/>
      <c r="AU673" s="276"/>
      <c r="AV673" s="276"/>
      <c r="AW673" s="276"/>
      <c r="AX673" s="232"/>
      <c r="AY673" s="232"/>
      <c r="AZ673" s="232"/>
      <c r="BA673" s="232"/>
      <c r="BB673" s="232"/>
      <c r="BC673" s="232"/>
      <c r="BD673" s="232"/>
      <c r="BE673" s="232"/>
      <c r="BF673" s="232"/>
      <c r="BG673" s="232"/>
    </row>
    <row r="674" spans="6:59" x14ac:dyDescent="0.15">
      <c r="F674" s="269"/>
      <c r="G674" s="271"/>
      <c r="H674" s="273"/>
      <c r="I674" s="273"/>
      <c r="J674" s="273"/>
      <c r="K674" s="273"/>
      <c r="L674" s="285"/>
      <c r="M674" s="285"/>
      <c r="N674" s="285"/>
      <c r="O674" s="285"/>
      <c r="P674" s="285"/>
      <c r="Q674" s="285"/>
      <c r="R674" s="285"/>
      <c r="S674" s="285"/>
      <c r="T674" s="285"/>
      <c r="U674" s="285"/>
      <c r="V674" s="285"/>
      <c r="W674" s="285"/>
      <c r="X674" s="285"/>
      <c r="Y674" s="285"/>
      <c r="Z674" s="285"/>
      <c r="AA674" s="285"/>
      <c r="AB674" s="285"/>
      <c r="AC674" s="285"/>
      <c r="AD674" s="285"/>
      <c r="AE674" s="285"/>
      <c r="AF674" s="285"/>
      <c r="AG674" s="269"/>
      <c r="AH674" s="269"/>
      <c r="AI674" s="269"/>
      <c r="AJ674" s="269"/>
      <c r="AK674" s="269"/>
      <c r="AL674" s="269"/>
      <c r="AM674" s="285"/>
      <c r="AN674" s="285"/>
      <c r="AO674" s="285"/>
      <c r="AP674" s="285"/>
      <c r="AQ674" s="285"/>
      <c r="AR674" s="285"/>
      <c r="AS674" s="276"/>
      <c r="AT674" s="276"/>
      <c r="AU674" s="276"/>
      <c r="AV674" s="276"/>
      <c r="AW674" s="276"/>
      <c r="AX674" s="232"/>
      <c r="AY674" s="232"/>
      <c r="AZ674" s="232"/>
      <c r="BA674" s="232"/>
      <c r="BB674" s="232"/>
      <c r="BC674" s="232"/>
      <c r="BD674" s="232"/>
      <c r="BE674" s="232"/>
      <c r="BF674" s="232"/>
      <c r="BG674" s="232"/>
    </row>
    <row r="675" spans="6:59" x14ac:dyDescent="0.15">
      <c r="F675" s="269"/>
      <c r="G675" s="271"/>
      <c r="H675" s="273"/>
      <c r="I675" s="273"/>
      <c r="J675" s="273"/>
      <c r="K675" s="273"/>
      <c r="L675" s="285"/>
      <c r="M675" s="285"/>
      <c r="N675" s="285"/>
      <c r="O675" s="285"/>
      <c r="P675" s="285"/>
      <c r="Q675" s="285"/>
      <c r="R675" s="285"/>
      <c r="S675" s="285"/>
      <c r="T675" s="285"/>
      <c r="U675" s="285"/>
      <c r="V675" s="285"/>
      <c r="W675" s="285"/>
      <c r="X675" s="285"/>
      <c r="Y675" s="285"/>
      <c r="Z675" s="285"/>
      <c r="AA675" s="285"/>
      <c r="AB675" s="285"/>
      <c r="AC675" s="285"/>
      <c r="AD675" s="285"/>
      <c r="AE675" s="285"/>
      <c r="AF675" s="285"/>
      <c r="AG675" s="269"/>
      <c r="AH675" s="269"/>
      <c r="AI675" s="269"/>
      <c r="AJ675" s="269"/>
      <c r="AK675" s="269"/>
      <c r="AL675" s="269"/>
      <c r="AM675" s="285"/>
      <c r="AN675" s="285"/>
      <c r="AO675" s="285"/>
      <c r="AP675" s="285"/>
      <c r="AQ675" s="285"/>
      <c r="AR675" s="285"/>
      <c r="AS675" s="276"/>
      <c r="AT675" s="276"/>
      <c r="AU675" s="276"/>
      <c r="AV675" s="276"/>
      <c r="AW675" s="276"/>
      <c r="AX675" s="232"/>
      <c r="AY675" s="232"/>
      <c r="AZ675" s="232"/>
      <c r="BA675" s="232"/>
      <c r="BB675" s="232"/>
      <c r="BC675" s="232"/>
      <c r="BD675" s="232"/>
      <c r="BE675" s="232"/>
      <c r="BF675" s="232"/>
      <c r="BG675" s="232"/>
    </row>
    <row r="676" spans="6:59" x14ac:dyDescent="0.15">
      <c r="F676" s="269"/>
      <c r="G676" s="271"/>
      <c r="H676" s="273"/>
      <c r="I676" s="273"/>
      <c r="J676" s="273"/>
      <c r="K676" s="273"/>
      <c r="L676" s="285"/>
      <c r="M676" s="285"/>
      <c r="N676" s="285"/>
      <c r="O676" s="285"/>
      <c r="P676" s="285"/>
      <c r="Q676" s="285"/>
      <c r="R676" s="285"/>
      <c r="S676" s="285"/>
      <c r="T676" s="285"/>
      <c r="U676" s="285"/>
      <c r="V676" s="285"/>
      <c r="W676" s="285"/>
      <c r="X676" s="285"/>
      <c r="Y676" s="285"/>
      <c r="Z676" s="285"/>
      <c r="AA676" s="285"/>
      <c r="AB676" s="285"/>
      <c r="AC676" s="285"/>
      <c r="AD676" s="285"/>
      <c r="AE676" s="285"/>
      <c r="AF676" s="285"/>
      <c r="AG676" s="269"/>
      <c r="AH676" s="269"/>
      <c r="AI676" s="269"/>
      <c r="AJ676" s="269"/>
      <c r="AK676" s="269"/>
      <c r="AL676" s="269"/>
      <c r="AM676" s="285"/>
      <c r="AN676" s="285"/>
      <c r="AO676" s="285"/>
      <c r="AP676" s="285"/>
      <c r="AQ676" s="285"/>
      <c r="AR676" s="285"/>
      <c r="AS676" s="276"/>
      <c r="AT676" s="276"/>
      <c r="AU676" s="276"/>
      <c r="AV676" s="276"/>
      <c r="AW676" s="276"/>
      <c r="AX676" s="232"/>
      <c r="AY676" s="232"/>
      <c r="AZ676" s="232"/>
      <c r="BA676" s="232"/>
      <c r="BB676" s="232"/>
      <c r="BC676" s="232"/>
      <c r="BD676" s="232"/>
      <c r="BE676" s="232"/>
      <c r="BF676" s="232"/>
      <c r="BG676" s="232"/>
    </row>
    <row r="677" spans="6:59" x14ac:dyDescent="0.15">
      <c r="F677" s="269"/>
      <c r="G677" s="271"/>
      <c r="H677" s="273"/>
      <c r="I677" s="273"/>
      <c r="J677" s="273"/>
      <c r="K677" s="273"/>
      <c r="L677" s="285"/>
      <c r="M677" s="285"/>
      <c r="N677" s="285"/>
      <c r="O677" s="285"/>
      <c r="P677" s="285"/>
      <c r="Q677" s="285"/>
      <c r="R677" s="285"/>
      <c r="S677" s="285"/>
      <c r="T677" s="285"/>
      <c r="U677" s="285"/>
      <c r="V677" s="285"/>
      <c r="W677" s="285"/>
      <c r="X677" s="285"/>
      <c r="Y677" s="285"/>
      <c r="Z677" s="285"/>
      <c r="AA677" s="285"/>
      <c r="AB677" s="285"/>
      <c r="AC677" s="285"/>
      <c r="AD677" s="285"/>
      <c r="AE677" s="285"/>
      <c r="AF677" s="285"/>
      <c r="AG677" s="269"/>
      <c r="AH677" s="269"/>
      <c r="AI677" s="269"/>
      <c r="AJ677" s="269"/>
      <c r="AK677" s="269"/>
      <c r="AL677" s="269"/>
      <c r="AM677" s="285"/>
      <c r="AN677" s="285"/>
      <c r="AO677" s="285"/>
      <c r="AP677" s="285"/>
      <c r="AQ677" s="285"/>
      <c r="AR677" s="285"/>
      <c r="AS677" s="276"/>
      <c r="AT677" s="276"/>
      <c r="AU677" s="276"/>
      <c r="AV677" s="276"/>
      <c r="AW677" s="276"/>
      <c r="AX677" s="232"/>
      <c r="AY677" s="232"/>
      <c r="AZ677" s="232"/>
      <c r="BA677" s="232"/>
      <c r="BB677" s="232"/>
      <c r="BC677" s="232"/>
      <c r="BD677" s="232"/>
      <c r="BE677" s="232"/>
      <c r="BF677" s="232"/>
      <c r="BG677" s="232"/>
    </row>
    <row r="678" spans="6:59" x14ac:dyDescent="0.15">
      <c r="F678" s="269"/>
      <c r="G678" s="271"/>
      <c r="H678" s="273"/>
      <c r="I678" s="273"/>
      <c r="J678" s="273"/>
      <c r="K678" s="273"/>
      <c r="L678" s="285"/>
      <c r="M678" s="285"/>
      <c r="N678" s="285"/>
      <c r="O678" s="285"/>
      <c r="P678" s="285"/>
      <c r="Q678" s="285"/>
      <c r="R678" s="285"/>
      <c r="S678" s="285"/>
      <c r="T678" s="285"/>
      <c r="U678" s="285"/>
      <c r="V678" s="285"/>
      <c r="W678" s="285"/>
      <c r="X678" s="285"/>
      <c r="Y678" s="285"/>
      <c r="Z678" s="285"/>
      <c r="AA678" s="285"/>
      <c r="AB678" s="285"/>
      <c r="AC678" s="285"/>
      <c r="AD678" s="285"/>
      <c r="AE678" s="285"/>
      <c r="AF678" s="285"/>
      <c r="AG678" s="269"/>
      <c r="AH678" s="269"/>
      <c r="AI678" s="269"/>
      <c r="AJ678" s="269"/>
      <c r="AK678" s="269"/>
      <c r="AL678" s="269"/>
      <c r="AM678" s="285"/>
      <c r="AN678" s="285"/>
      <c r="AO678" s="285"/>
      <c r="AP678" s="285"/>
      <c r="AQ678" s="285"/>
      <c r="AR678" s="285"/>
      <c r="AS678" s="276"/>
      <c r="AT678" s="276"/>
      <c r="AU678" s="276"/>
      <c r="AV678" s="276"/>
      <c r="AW678" s="276"/>
      <c r="AX678" s="232"/>
      <c r="AY678" s="232"/>
      <c r="AZ678" s="232"/>
      <c r="BA678" s="232"/>
      <c r="BB678" s="232"/>
      <c r="BC678" s="232"/>
      <c r="BD678" s="232"/>
      <c r="BE678" s="232"/>
      <c r="BF678" s="232"/>
      <c r="BG678" s="232"/>
    </row>
    <row r="679" spans="6:59" x14ac:dyDescent="0.15">
      <c r="F679" s="269"/>
      <c r="G679" s="271"/>
      <c r="H679" s="273"/>
      <c r="I679" s="273"/>
      <c r="J679" s="273"/>
      <c r="K679" s="273"/>
      <c r="L679" s="285"/>
      <c r="M679" s="285"/>
      <c r="N679" s="285"/>
      <c r="O679" s="285"/>
      <c r="P679" s="285"/>
      <c r="Q679" s="285"/>
      <c r="R679" s="285"/>
      <c r="S679" s="285"/>
      <c r="T679" s="285"/>
      <c r="U679" s="285"/>
      <c r="V679" s="285"/>
      <c r="W679" s="285"/>
      <c r="X679" s="285"/>
      <c r="Y679" s="285"/>
      <c r="Z679" s="285"/>
      <c r="AA679" s="285"/>
      <c r="AB679" s="285"/>
      <c r="AC679" s="285"/>
      <c r="AD679" s="285"/>
      <c r="AE679" s="285"/>
      <c r="AF679" s="285"/>
      <c r="AG679" s="269"/>
      <c r="AH679" s="269"/>
      <c r="AI679" s="269"/>
      <c r="AJ679" s="269"/>
      <c r="AK679" s="269"/>
      <c r="AL679" s="269"/>
      <c r="AM679" s="285"/>
      <c r="AN679" s="285"/>
      <c r="AO679" s="285"/>
      <c r="AP679" s="285"/>
      <c r="AQ679" s="285"/>
      <c r="AR679" s="285"/>
      <c r="AS679" s="276"/>
      <c r="AT679" s="276"/>
      <c r="AU679" s="276"/>
      <c r="AV679" s="276"/>
      <c r="AW679" s="276"/>
      <c r="AX679" s="232"/>
      <c r="AY679" s="232"/>
      <c r="AZ679" s="232"/>
      <c r="BA679" s="232"/>
      <c r="BB679" s="232"/>
      <c r="BC679" s="232"/>
      <c r="BD679" s="232"/>
      <c r="BE679" s="232"/>
      <c r="BF679" s="232"/>
      <c r="BG679" s="232"/>
    </row>
    <row r="680" spans="6:59" x14ac:dyDescent="0.15">
      <c r="F680" s="269"/>
      <c r="G680" s="271"/>
      <c r="H680" s="273"/>
      <c r="I680" s="273"/>
      <c r="J680" s="273"/>
      <c r="K680" s="273"/>
      <c r="L680" s="285"/>
      <c r="M680" s="285"/>
      <c r="N680" s="285"/>
      <c r="O680" s="285"/>
      <c r="P680" s="285"/>
      <c r="Q680" s="285"/>
      <c r="R680" s="285"/>
      <c r="S680" s="285"/>
      <c r="T680" s="285"/>
      <c r="U680" s="285"/>
      <c r="V680" s="285"/>
      <c r="W680" s="285"/>
      <c r="X680" s="285"/>
      <c r="Y680" s="285"/>
      <c r="Z680" s="285"/>
      <c r="AA680" s="285"/>
      <c r="AB680" s="285"/>
      <c r="AC680" s="285"/>
      <c r="AD680" s="285"/>
      <c r="AE680" s="285"/>
      <c r="AF680" s="285"/>
      <c r="AG680" s="269"/>
      <c r="AH680" s="269"/>
      <c r="AI680" s="269"/>
      <c r="AJ680" s="269"/>
      <c r="AK680" s="269"/>
      <c r="AL680" s="269"/>
      <c r="AM680" s="285"/>
      <c r="AN680" s="285"/>
      <c r="AO680" s="285"/>
      <c r="AP680" s="285"/>
      <c r="AQ680" s="285"/>
      <c r="AR680" s="285"/>
      <c r="AS680" s="276"/>
      <c r="AT680" s="276"/>
      <c r="AU680" s="276"/>
      <c r="AV680" s="276"/>
      <c r="AW680" s="276"/>
      <c r="AX680" s="232"/>
      <c r="AY680" s="232"/>
      <c r="AZ680" s="232"/>
      <c r="BA680" s="232"/>
      <c r="BB680" s="232"/>
      <c r="BC680" s="232"/>
      <c r="BD680" s="232"/>
      <c r="BE680" s="232"/>
      <c r="BF680" s="232"/>
      <c r="BG680" s="232"/>
    </row>
    <row r="681" spans="6:59" x14ac:dyDescent="0.15">
      <c r="F681" s="269"/>
      <c r="G681" s="271"/>
      <c r="H681" s="273"/>
      <c r="I681" s="273"/>
      <c r="J681" s="273"/>
      <c r="K681" s="273"/>
      <c r="L681" s="285"/>
      <c r="M681" s="285"/>
      <c r="N681" s="285"/>
      <c r="O681" s="285"/>
      <c r="P681" s="285"/>
      <c r="Q681" s="285"/>
      <c r="R681" s="285"/>
      <c r="S681" s="285"/>
      <c r="T681" s="285"/>
      <c r="U681" s="285"/>
      <c r="V681" s="285"/>
      <c r="W681" s="285"/>
      <c r="X681" s="285"/>
      <c r="Y681" s="285"/>
      <c r="Z681" s="285"/>
      <c r="AA681" s="285"/>
      <c r="AB681" s="285"/>
      <c r="AC681" s="285"/>
      <c r="AD681" s="285"/>
      <c r="AE681" s="285"/>
      <c r="AF681" s="285"/>
      <c r="AG681" s="269"/>
      <c r="AH681" s="269"/>
      <c r="AI681" s="269"/>
      <c r="AJ681" s="269"/>
      <c r="AK681" s="269"/>
      <c r="AL681" s="269"/>
      <c r="AM681" s="285"/>
      <c r="AN681" s="285"/>
      <c r="AO681" s="285"/>
      <c r="AP681" s="285"/>
      <c r="AQ681" s="285"/>
      <c r="AR681" s="285"/>
      <c r="AS681" s="276"/>
      <c r="AT681" s="276"/>
      <c r="AU681" s="276"/>
      <c r="AV681" s="276"/>
      <c r="AW681" s="276"/>
      <c r="AX681" s="232"/>
      <c r="AY681" s="232"/>
      <c r="AZ681" s="232"/>
      <c r="BA681" s="232"/>
      <c r="BB681" s="232"/>
      <c r="BC681" s="232"/>
      <c r="BD681" s="232"/>
      <c r="BE681" s="232"/>
      <c r="BF681" s="232"/>
      <c r="BG681" s="232"/>
    </row>
    <row r="682" spans="6:59" x14ac:dyDescent="0.15">
      <c r="F682" s="269"/>
      <c r="G682" s="271"/>
      <c r="H682" s="273"/>
      <c r="I682" s="273"/>
      <c r="J682" s="273"/>
      <c r="K682" s="273"/>
      <c r="L682" s="285"/>
      <c r="M682" s="285"/>
      <c r="N682" s="285"/>
      <c r="O682" s="285"/>
      <c r="P682" s="285"/>
      <c r="Q682" s="285"/>
      <c r="R682" s="285"/>
      <c r="S682" s="285"/>
      <c r="T682" s="285"/>
      <c r="U682" s="285"/>
      <c r="V682" s="285"/>
      <c r="W682" s="285"/>
      <c r="X682" s="285"/>
      <c r="Y682" s="285"/>
      <c r="Z682" s="285"/>
      <c r="AA682" s="285"/>
      <c r="AB682" s="285"/>
      <c r="AC682" s="285"/>
      <c r="AD682" s="285"/>
      <c r="AE682" s="285"/>
      <c r="AF682" s="285"/>
      <c r="AG682" s="269"/>
      <c r="AH682" s="269"/>
      <c r="AI682" s="269"/>
      <c r="AJ682" s="269"/>
      <c r="AK682" s="269"/>
      <c r="AL682" s="269"/>
      <c r="AM682" s="285"/>
      <c r="AN682" s="285"/>
      <c r="AO682" s="285"/>
      <c r="AP682" s="285"/>
      <c r="AQ682" s="285"/>
      <c r="AR682" s="285"/>
      <c r="AS682" s="276"/>
      <c r="AT682" s="276"/>
      <c r="AU682" s="276"/>
      <c r="AV682" s="276"/>
      <c r="AW682" s="276"/>
      <c r="AX682" s="232"/>
      <c r="AY682" s="232"/>
      <c r="AZ682" s="232"/>
      <c r="BA682" s="232"/>
      <c r="BB682" s="232"/>
      <c r="BC682" s="232"/>
      <c r="BD682" s="232"/>
      <c r="BE682" s="232"/>
      <c r="BF682" s="232"/>
      <c r="BG682" s="232"/>
    </row>
    <row r="683" spans="6:59" x14ac:dyDescent="0.15">
      <c r="F683" s="269"/>
      <c r="G683" s="271"/>
      <c r="H683" s="273"/>
      <c r="I683" s="273"/>
      <c r="J683" s="273"/>
      <c r="K683" s="273"/>
      <c r="L683" s="285"/>
      <c r="M683" s="285"/>
      <c r="N683" s="285"/>
      <c r="O683" s="285"/>
      <c r="P683" s="285"/>
      <c r="Q683" s="285"/>
      <c r="R683" s="285"/>
      <c r="S683" s="285"/>
      <c r="T683" s="285"/>
      <c r="U683" s="285"/>
      <c r="V683" s="285"/>
      <c r="W683" s="285"/>
      <c r="X683" s="285"/>
      <c r="Y683" s="285"/>
      <c r="Z683" s="285"/>
      <c r="AA683" s="285"/>
      <c r="AB683" s="285"/>
      <c r="AC683" s="285"/>
      <c r="AD683" s="285"/>
      <c r="AE683" s="285"/>
      <c r="AF683" s="285"/>
      <c r="AG683" s="269"/>
      <c r="AH683" s="269"/>
      <c r="AI683" s="269"/>
      <c r="AJ683" s="269"/>
      <c r="AK683" s="269"/>
      <c r="AL683" s="269"/>
      <c r="AM683" s="285"/>
      <c r="AN683" s="285"/>
      <c r="AO683" s="285"/>
      <c r="AP683" s="285"/>
      <c r="AQ683" s="285"/>
      <c r="AR683" s="285"/>
      <c r="AS683" s="276"/>
      <c r="AT683" s="276"/>
      <c r="AU683" s="276"/>
      <c r="AV683" s="276"/>
      <c r="AW683" s="276"/>
      <c r="AX683" s="232"/>
      <c r="AY683" s="232"/>
      <c r="AZ683" s="232"/>
      <c r="BA683" s="232"/>
      <c r="BB683" s="232"/>
      <c r="BC683" s="232"/>
      <c r="BD683" s="232"/>
      <c r="BE683" s="232"/>
      <c r="BF683" s="232"/>
      <c r="BG683" s="232"/>
    </row>
    <row r="684" spans="6:59" x14ac:dyDescent="0.15">
      <c r="F684" s="269"/>
      <c r="G684" s="271"/>
      <c r="H684" s="273"/>
      <c r="I684" s="273"/>
      <c r="J684" s="273"/>
      <c r="K684" s="273"/>
      <c r="L684" s="285"/>
      <c r="M684" s="285"/>
      <c r="N684" s="285"/>
      <c r="O684" s="285"/>
      <c r="P684" s="285"/>
      <c r="Q684" s="285"/>
      <c r="R684" s="285"/>
      <c r="S684" s="285"/>
      <c r="T684" s="285"/>
      <c r="U684" s="285"/>
      <c r="V684" s="285"/>
      <c r="W684" s="285"/>
      <c r="X684" s="285"/>
      <c r="Y684" s="285"/>
      <c r="Z684" s="285"/>
      <c r="AA684" s="285"/>
      <c r="AB684" s="285"/>
      <c r="AC684" s="285"/>
      <c r="AD684" s="285"/>
      <c r="AE684" s="285"/>
      <c r="AF684" s="285"/>
      <c r="AG684" s="269"/>
      <c r="AH684" s="269"/>
      <c r="AI684" s="269"/>
      <c r="AJ684" s="269"/>
      <c r="AK684" s="269"/>
      <c r="AL684" s="269"/>
      <c r="AM684" s="285"/>
      <c r="AN684" s="285"/>
      <c r="AO684" s="285"/>
      <c r="AP684" s="285"/>
      <c r="AQ684" s="285"/>
      <c r="AR684" s="285"/>
      <c r="AS684" s="276"/>
      <c r="AT684" s="276"/>
      <c r="AU684" s="276"/>
      <c r="AV684" s="276"/>
      <c r="AW684" s="276"/>
      <c r="AX684" s="232"/>
      <c r="AY684" s="232"/>
      <c r="AZ684" s="232"/>
      <c r="BA684" s="232"/>
      <c r="BB684" s="232"/>
      <c r="BC684" s="232"/>
      <c r="BD684" s="232"/>
      <c r="BE684" s="232"/>
      <c r="BF684" s="232"/>
      <c r="BG684" s="232"/>
    </row>
    <row r="685" spans="6:59" x14ac:dyDescent="0.15">
      <c r="F685" s="269"/>
      <c r="G685" s="271"/>
      <c r="H685" s="273"/>
      <c r="I685" s="273"/>
      <c r="J685" s="273"/>
      <c r="K685" s="273"/>
      <c r="L685" s="285"/>
      <c r="M685" s="285"/>
      <c r="N685" s="285"/>
      <c r="O685" s="285"/>
      <c r="P685" s="285"/>
      <c r="Q685" s="285"/>
      <c r="R685" s="285"/>
      <c r="S685" s="285"/>
      <c r="T685" s="285"/>
      <c r="U685" s="285"/>
      <c r="V685" s="285"/>
      <c r="W685" s="285"/>
      <c r="X685" s="285"/>
      <c r="Y685" s="285"/>
      <c r="Z685" s="285"/>
      <c r="AA685" s="285"/>
      <c r="AB685" s="285"/>
      <c r="AC685" s="285"/>
      <c r="AD685" s="285"/>
      <c r="AE685" s="285"/>
      <c r="AF685" s="285"/>
      <c r="AG685" s="269"/>
      <c r="AH685" s="269"/>
      <c r="AI685" s="269"/>
      <c r="AJ685" s="269"/>
      <c r="AK685" s="269"/>
      <c r="AL685" s="269"/>
      <c r="AM685" s="285"/>
      <c r="AN685" s="285"/>
      <c r="AO685" s="285"/>
      <c r="AP685" s="285"/>
      <c r="AQ685" s="285"/>
      <c r="AR685" s="285"/>
      <c r="AS685" s="276"/>
      <c r="AT685" s="276"/>
      <c r="AU685" s="276"/>
      <c r="AV685" s="276"/>
      <c r="AW685" s="276"/>
      <c r="AX685" s="232"/>
      <c r="AY685" s="232"/>
      <c r="AZ685" s="232"/>
      <c r="BA685" s="232"/>
      <c r="BB685" s="232"/>
      <c r="BC685" s="232"/>
      <c r="BD685" s="232"/>
      <c r="BE685" s="232"/>
      <c r="BF685" s="232"/>
      <c r="BG685" s="232"/>
    </row>
    <row r="686" spans="6:59" x14ac:dyDescent="0.15">
      <c r="F686" s="269"/>
      <c r="G686" s="271"/>
      <c r="H686" s="273"/>
      <c r="I686" s="273"/>
      <c r="J686" s="273"/>
      <c r="K686" s="273"/>
      <c r="L686" s="285"/>
      <c r="M686" s="285"/>
      <c r="N686" s="285"/>
      <c r="O686" s="285"/>
      <c r="P686" s="285"/>
      <c r="Q686" s="285"/>
      <c r="R686" s="285"/>
      <c r="S686" s="285"/>
      <c r="T686" s="285"/>
      <c r="U686" s="285"/>
      <c r="V686" s="285"/>
      <c r="W686" s="285"/>
      <c r="X686" s="285"/>
      <c r="Y686" s="285"/>
      <c r="Z686" s="285"/>
      <c r="AA686" s="285"/>
      <c r="AB686" s="285"/>
      <c r="AC686" s="285"/>
      <c r="AD686" s="285"/>
      <c r="AE686" s="285"/>
      <c r="AF686" s="285"/>
      <c r="AG686" s="269"/>
      <c r="AH686" s="269"/>
      <c r="AI686" s="269"/>
      <c r="AJ686" s="269"/>
      <c r="AK686" s="269"/>
      <c r="AL686" s="269"/>
      <c r="AM686" s="285"/>
      <c r="AN686" s="285"/>
      <c r="AO686" s="285"/>
      <c r="AP686" s="285"/>
      <c r="AQ686" s="285"/>
      <c r="AR686" s="285"/>
      <c r="AS686" s="276"/>
      <c r="AT686" s="276"/>
      <c r="AU686" s="276"/>
      <c r="AV686" s="276"/>
      <c r="AW686" s="276"/>
      <c r="AX686" s="232"/>
      <c r="AY686" s="232"/>
      <c r="AZ686" s="232"/>
      <c r="BA686" s="232"/>
      <c r="BB686" s="232"/>
      <c r="BC686" s="232"/>
      <c r="BD686" s="232"/>
      <c r="BE686" s="232"/>
      <c r="BF686" s="232"/>
      <c r="BG686" s="232"/>
    </row>
    <row r="687" spans="6:59" x14ac:dyDescent="0.15">
      <c r="F687" s="269"/>
      <c r="G687" s="271"/>
      <c r="H687" s="273"/>
      <c r="I687" s="273"/>
      <c r="J687" s="273"/>
      <c r="K687" s="273"/>
      <c r="L687" s="285"/>
      <c r="M687" s="285"/>
      <c r="N687" s="285"/>
      <c r="O687" s="285"/>
      <c r="P687" s="285"/>
      <c r="Q687" s="285"/>
      <c r="R687" s="285"/>
      <c r="S687" s="285"/>
      <c r="T687" s="285"/>
      <c r="U687" s="285"/>
      <c r="V687" s="285"/>
      <c r="W687" s="285"/>
      <c r="X687" s="285"/>
      <c r="Y687" s="285"/>
      <c r="Z687" s="285"/>
      <c r="AA687" s="285"/>
      <c r="AB687" s="285"/>
      <c r="AC687" s="285"/>
      <c r="AD687" s="285"/>
      <c r="AE687" s="285"/>
      <c r="AF687" s="285"/>
      <c r="AG687" s="269"/>
      <c r="AH687" s="269"/>
      <c r="AI687" s="269"/>
      <c r="AJ687" s="269"/>
      <c r="AK687" s="269"/>
      <c r="AL687" s="269"/>
      <c r="AM687" s="285"/>
      <c r="AN687" s="285"/>
      <c r="AO687" s="285"/>
      <c r="AP687" s="285"/>
      <c r="AQ687" s="285"/>
      <c r="AR687" s="285"/>
      <c r="AS687" s="276"/>
      <c r="AT687" s="276"/>
      <c r="AU687" s="276"/>
      <c r="AV687" s="276"/>
      <c r="AW687" s="276"/>
      <c r="AX687" s="232"/>
      <c r="AY687" s="232"/>
      <c r="AZ687" s="232"/>
      <c r="BA687" s="232"/>
      <c r="BB687" s="232"/>
      <c r="BC687" s="232"/>
      <c r="BD687" s="232"/>
      <c r="BE687" s="232"/>
      <c r="BF687" s="232"/>
      <c r="BG687" s="232"/>
    </row>
    <row r="688" spans="6:59" x14ac:dyDescent="0.15">
      <c r="F688" s="269"/>
      <c r="G688" s="271"/>
      <c r="H688" s="273"/>
      <c r="I688" s="273"/>
      <c r="J688" s="273"/>
      <c r="K688" s="273"/>
      <c r="L688" s="285"/>
      <c r="M688" s="285"/>
      <c r="N688" s="285"/>
      <c r="O688" s="285"/>
      <c r="P688" s="285"/>
      <c r="Q688" s="285"/>
      <c r="R688" s="285"/>
      <c r="S688" s="285"/>
      <c r="T688" s="285"/>
      <c r="U688" s="285"/>
      <c r="V688" s="285"/>
      <c r="W688" s="285"/>
      <c r="X688" s="285"/>
      <c r="Y688" s="285"/>
      <c r="Z688" s="285"/>
      <c r="AA688" s="285"/>
      <c r="AB688" s="285"/>
      <c r="AC688" s="285"/>
      <c r="AD688" s="285"/>
      <c r="AE688" s="285"/>
      <c r="AF688" s="285"/>
      <c r="AG688" s="269"/>
      <c r="AH688" s="269"/>
      <c r="AI688" s="269"/>
      <c r="AJ688" s="269"/>
      <c r="AK688" s="269"/>
      <c r="AL688" s="269"/>
      <c r="AM688" s="285"/>
      <c r="AN688" s="285"/>
      <c r="AO688" s="285"/>
      <c r="AP688" s="285"/>
      <c r="AQ688" s="285"/>
      <c r="AR688" s="285"/>
      <c r="AS688" s="276"/>
      <c r="AT688" s="276"/>
      <c r="AU688" s="276"/>
      <c r="AV688" s="276"/>
      <c r="AW688" s="276"/>
      <c r="AX688" s="232"/>
      <c r="AY688" s="232"/>
      <c r="AZ688" s="232"/>
      <c r="BA688" s="232"/>
      <c r="BB688" s="232"/>
      <c r="BC688" s="232"/>
      <c r="BD688" s="232"/>
      <c r="BE688" s="232"/>
      <c r="BF688" s="232"/>
      <c r="BG688" s="232"/>
    </row>
    <row r="689" spans="6:59" x14ac:dyDescent="0.15">
      <c r="F689" s="269"/>
      <c r="G689" s="271"/>
      <c r="H689" s="273"/>
      <c r="I689" s="273"/>
      <c r="J689" s="273"/>
      <c r="K689" s="273"/>
      <c r="L689" s="285"/>
      <c r="M689" s="285"/>
      <c r="N689" s="285"/>
      <c r="O689" s="285"/>
      <c r="P689" s="285"/>
      <c r="Q689" s="285"/>
      <c r="R689" s="285"/>
      <c r="S689" s="285"/>
      <c r="T689" s="285"/>
      <c r="U689" s="285"/>
      <c r="V689" s="285"/>
      <c r="W689" s="285"/>
      <c r="X689" s="285"/>
      <c r="Y689" s="285"/>
      <c r="Z689" s="285"/>
      <c r="AA689" s="285"/>
      <c r="AB689" s="285"/>
      <c r="AC689" s="285"/>
      <c r="AD689" s="285"/>
      <c r="AE689" s="285"/>
      <c r="AF689" s="285"/>
      <c r="AG689" s="269"/>
      <c r="AH689" s="269"/>
      <c r="AI689" s="269"/>
      <c r="AJ689" s="269"/>
      <c r="AK689" s="269"/>
      <c r="AL689" s="269"/>
      <c r="AM689" s="285"/>
      <c r="AN689" s="285"/>
      <c r="AO689" s="285"/>
      <c r="AP689" s="285"/>
      <c r="AQ689" s="285"/>
      <c r="AR689" s="285"/>
      <c r="AS689" s="276"/>
      <c r="AT689" s="276"/>
      <c r="AU689" s="276"/>
      <c r="AV689" s="276"/>
      <c r="AW689" s="276"/>
      <c r="AX689" s="232"/>
      <c r="AY689" s="232"/>
      <c r="AZ689" s="232"/>
      <c r="BA689" s="232"/>
      <c r="BB689" s="232"/>
      <c r="BC689" s="232"/>
      <c r="BD689" s="232"/>
      <c r="BE689" s="232"/>
      <c r="BF689" s="232"/>
      <c r="BG689" s="232"/>
    </row>
    <row r="690" spans="6:59" x14ac:dyDescent="0.15">
      <c r="F690" s="269"/>
      <c r="G690" s="271"/>
      <c r="H690" s="273"/>
      <c r="I690" s="273"/>
      <c r="J690" s="273"/>
      <c r="K690" s="273"/>
      <c r="L690" s="285"/>
      <c r="M690" s="285"/>
      <c r="N690" s="285"/>
      <c r="O690" s="285"/>
      <c r="P690" s="285"/>
      <c r="Q690" s="285"/>
      <c r="R690" s="285"/>
      <c r="S690" s="285"/>
      <c r="T690" s="285"/>
      <c r="U690" s="285"/>
      <c r="V690" s="285"/>
      <c r="W690" s="285"/>
      <c r="X690" s="285"/>
      <c r="Y690" s="285"/>
      <c r="Z690" s="285"/>
      <c r="AA690" s="285"/>
      <c r="AB690" s="285"/>
      <c r="AC690" s="285"/>
      <c r="AD690" s="285"/>
      <c r="AE690" s="285"/>
      <c r="AF690" s="285"/>
      <c r="AG690" s="269"/>
      <c r="AH690" s="269"/>
      <c r="AI690" s="269"/>
      <c r="AJ690" s="269"/>
      <c r="AK690" s="269"/>
      <c r="AL690" s="269"/>
      <c r="AM690" s="285"/>
      <c r="AN690" s="285"/>
      <c r="AO690" s="285"/>
      <c r="AP690" s="285"/>
      <c r="AQ690" s="285"/>
      <c r="AR690" s="285"/>
      <c r="AS690" s="276"/>
      <c r="AT690" s="276"/>
      <c r="AU690" s="276"/>
      <c r="AV690" s="276"/>
      <c r="AW690" s="276"/>
      <c r="AX690" s="232"/>
      <c r="AY690" s="232"/>
      <c r="AZ690" s="232"/>
      <c r="BA690" s="232"/>
      <c r="BB690" s="232"/>
      <c r="BC690" s="232"/>
      <c r="BD690" s="232"/>
      <c r="BE690" s="232"/>
      <c r="BF690" s="232"/>
      <c r="BG690" s="232"/>
    </row>
    <row r="691" spans="6:59" x14ac:dyDescent="0.15">
      <c r="F691" s="269"/>
      <c r="G691" s="271"/>
      <c r="H691" s="273"/>
      <c r="I691" s="273"/>
      <c r="J691" s="273"/>
      <c r="K691" s="273"/>
      <c r="L691" s="285"/>
      <c r="M691" s="285"/>
      <c r="N691" s="285"/>
      <c r="O691" s="285"/>
      <c r="P691" s="285"/>
      <c r="Q691" s="285"/>
      <c r="R691" s="285"/>
      <c r="S691" s="285"/>
      <c r="T691" s="285"/>
      <c r="U691" s="285"/>
      <c r="V691" s="285"/>
      <c r="W691" s="285"/>
      <c r="X691" s="285"/>
      <c r="Y691" s="285"/>
      <c r="Z691" s="285"/>
      <c r="AA691" s="285"/>
      <c r="AB691" s="285"/>
      <c r="AC691" s="285"/>
      <c r="AD691" s="285"/>
      <c r="AE691" s="285"/>
      <c r="AF691" s="285"/>
      <c r="AG691" s="269"/>
      <c r="AH691" s="269"/>
      <c r="AI691" s="269"/>
      <c r="AJ691" s="269"/>
      <c r="AK691" s="269"/>
      <c r="AL691" s="269"/>
      <c r="AM691" s="285"/>
      <c r="AN691" s="285"/>
      <c r="AO691" s="285"/>
      <c r="AP691" s="285"/>
      <c r="AQ691" s="285"/>
      <c r="AR691" s="285"/>
      <c r="AS691" s="276"/>
      <c r="AT691" s="276"/>
      <c r="AU691" s="276"/>
      <c r="AV691" s="276"/>
      <c r="AW691" s="276"/>
      <c r="AX691" s="232"/>
      <c r="AY691" s="232"/>
      <c r="AZ691" s="232"/>
      <c r="BA691" s="232"/>
      <c r="BB691" s="232"/>
      <c r="BC691" s="232"/>
      <c r="BD691" s="232"/>
      <c r="BE691" s="232"/>
      <c r="BF691" s="232"/>
      <c r="BG691" s="232"/>
    </row>
    <row r="692" spans="6:59" x14ac:dyDescent="0.15">
      <c r="F692" s="269"/>
      <c r="G692" s="271"/>
      <c r="H692" s="273"/>
      <c r="I692" s="273"/>
      <c r="J692" s="273"/>
      <c r="K692" s="273"/>
      <c r="L692" s="285"/>
      <c r="M692" s="285"/>
      <c r="N692" s="285"/>
      <c r="O692" s="285"/>
      <c r="P692" s="285"/>
      <c r="Q692" s="285"/>
      <c r="R692" s="285"/>
      <c r="S692" s="285"/>
      <c r="T692" s="285"/>
      <c r="U692" s="285"/>
      <c r="V692" s="285"/>
      <c r="W692" s="285"/>
      <c r="X692" s="285"/>
      <c r="Y692" s="285"/>
      <c r="Z692" s="285"/>
      <c r="AA692" s="285"/>
      <c r="AB692" s="285"/>
      <c r="AC692" s="285"/>
      <c r="AD692" s="285"/>
      <c r="AE692" s="285"/>
      <c r="AF692" s="285"/>
      <c r="AG692" s="269"/>
      <c r="AH692" s="269"/>
      <c r="AI692" s="269"/>
      <c r="AJ692" s="269"/>
      <c r="AK692" s="269"/>
      <c r="AL692" s="269"/>
      <c r="AM692" s="285"/>
      <c r="AN692" s="285"/>
      <c r="AO692" s="285"/>
      <c r="AP692" s="285"/>
      <c r="AQ692" s="285"/>
      <c r="AR692" s="285"/>
      <c r="AS692" s="276"/>
      <c r="AT692" s="276"/>
      <c r="AU692" s="276"/>
      <c r="AV692" s="276"/>
      <c r="AW692" s="276"/>
      <c r="AX692" s="232"/>
      <c r="AY692" s="232"/>
      <c r="AZ692" s="232"/>
      <c r="BA692" s="232"/>
      <c r="BB692" s="232"/>
      <c r="BC692" s="232"/>
      <c r="BD692" s="232"/>
      <c r="BE692" s="232"/>
      <c r="BF692" s="232"/>
      <c r="BG692" s="232"/>
    </row>
    <row r="693" spans="6:59" x14ac:dyDescent="0.15">
      <c r="F693" s="269"/>
      <c r="G693" s="271"/>
      <c r="H693" s="273"/>
      <c r="I693" s="273"/>
      <c r="J693" s="273"/>
      <c r="K693" s="273"/>
      <c r="L693" s="285"/>
      <c r="M693" s="285"/>
      <c r="N693" s="285"/>
      <c r="O693" s="285"/>
      <c r="P693" s="285"/>
      <c r="Q693" s="285"/>
      <c r="R693" s="285"/>
      <c r="S693" s="285"/>
      <c r="T693" s="285"/>
      <c r="U693" s="285"/>
      <c r="V693" s="285"/>
      <c r="W693" s="285"/>
      <c r="X693" s="285"/>
      <c r="Y693" s="285"/>
      <c r="Z693" s="285"/>
      <c r="AA693" s="285"/>
      <c r="AB693" s="285"/>
      <c r="AC693" s="285"/>
      <c r="AD693" s="285"/>
      <c r="AE693" s="285"/>
      <c r="AF693" s="285"/>
      <c r="AG693" s="269"/>
      <c r="AH693" s="269"/>
      <c r="AI693" s="269"/>
      <c r="AJ693" s="269"/>
      <c r="AK693" s="269"/>
      <c r="AL693" s="269"/>
      <c r="AM693" s="285"/>
      <c r="AN693" s="285"/>
      <c r="AO693" s="285"/>
      <c r="AP693" s="285"/>
      <c r="AQ693" s="285"/>
      <c r="AR693" s="285"/>
      <c r="AS693" s="276"/>
      <c r="AT693" s="276"/>
      <c r="AU693" s="276"/>
      <c r="AV693" s="276"/>
      <c r="AW693" s="276"/>
      <c r="AX693" s="232"/>
      <c r="AY693" s="232"/>
      <c r="AZ693" s="232"/>
      <c r="BA693" s="232"/>
      <c r="BB693" s="232"/>
      <c r="BC693" s="232"/>
      <c r="BD693" s="232"/>
      <c r="BE693" s="232"/>
      <c r="BF693" s="232"/>
      <c r="BG693" s="232"/>
    </row>
    <row r="694" spans="6:59" x14ac:dyDescent="0.15">
      <c r="F694" s="269"/>
      <c r="G694" s="271"/>
      <c r="H694" s="273"/>
      <c r="I694" s="273"/>
      <c r="J694" s="273"/>
      <c r="K694" s="273"/>
      <c r="L694" s="285"/>
      <c r="M694" s="285"/>
      <c r="N694" s="285"/>
      <c r="O694" s="285"/>
      <c r="P694" s="285"/>
      <c r="Q694" s="285"/>
      <c r="R694" s="285"/>
      <c r="S694" s="285"/>
      <c r="T694" s="285"/>
      <c r="U694" s="285"/>
      <c r="V694" s="285"/>
      <c r="W694" s="285"/>
      <c r="X694" s="285"/>
      <c r="Y694" s="285"/>
      <c r="Z694" s="285"/>
      <c r="AA694" s="285"/>
      <c r="AB694" s="285"/>
      <c r="AC694" s="285"/>
      <c r="AD694" s="285"/>
      <c r="AE694" s="285"/>
      <c r="AF694" s="285"/>
      <c r="AG694" s="269"/>
      <c r="AH694" s="269"/>
      <c r="AI694" s="269"/>
      <c r="AJ694" s="269"/>
      <c r="AK694" s="269"/>
      <c r="AL694" s="269"/>
      <c r="AM694" s="285"/>
      <c r="AN694" s="285"/>
      <c r="AO694" s="285"/>
      <c r="AP694" s="285"/>
      <c r="AQ694" s="285"/>
      <c r="AR694" s="285"/>
      <c r="AS694" s="276"/>
      <c r="AT694" s="276"/>
      <c r="AU694" s="276"/>
      <c r="AV694" s="276"/>
      <c r="AW694" s="276"/>
      <c r="AX694" s="232"/>
      <c r="AY694" s="232"/>
      <c r="AZ694" s="232"/>
      <c r="BA694" s="232"/>
      <c r="BB694" s="232"/>
      <c r="BC694" s="232"/>
      <c r="BD694" s="232"/>
      <c r="BE694" s="232"/>
      <c r="BF694" s="232"/>
      <c r="BG694" s="232"/>
    </row>
    <row r="695" spans="6:59" x14ac:dyDescent="0.15">
      <c r="F695" s="269"/>
      <c r="G695" s="271"/>
      <c r="H695" s="273"/>
      <c r="I695" s="273"/>
      <c r="J695" s="273"/>
      <c r="K695" s="273"/>
      <c r="L695" s="285"/>
      <c r="M695" s="285"/>
      <c r="N695" s="285"/>
      <c r="O695" s="285"/>
      <c r="P695" s="285"/>
      <c r="Q695" s="285"/>
      <c r="R695" s="285"/>
      <c r="S695" s="285"/>
      <c r="T695" s="285"/>
      <c r="U695" s="285"/>
      <c r="V695" s="285"/>
      <c r="W695" s="285"/>
      <c r="X695" s="285"/>
      <c r="Y695" s="285"/>
      <c r="Z695" s="285"/>
      <c r="AA695" s="285"/>
      <c r="AB695" s="285"/>
      <c r="AC695" s="285"/>
      <c r="AD695" s="285"/>
      <c r="AE695" s="285"/>
      <c r="AF695" s="285"/>
      <c r="AG695" s="269"/>
      <c r="AH695" s="269"/>
      <c r="AI695" s="269"/>
      <c r="AJ695" s="269"/>
      <c r="AK695" s="269"/>
      <c r="AL695" s="269"/>
      <c r="AM695" s="285"/>
      <c r="AN695" s="285"/>
      <c r="AO695" s="285"/>
      <c r="AP695" s="285"/>
      <c r="AQ695" s="285"/>
      <c r="AR695" s="285"/>
      <c r="AS695" s="276"/>
      <c r="AT695" s="276"/>
      <c r="AU695" s="276"/>
      <c r="AV695" s="276"/>
      <c r="AW695" s="276"/>
      <c r="AX695" s="232"/>
      <c r="AY695" s="232"/>
      <c r="AZ695" s="232"/>
      <c r="BA695" s="232"/>
      <c r="BB695" s="232"/>
      <c r="BC695" s="232"/>
      <c r="BD695" s="232"/>
      <c r="BE695" s="232"/>
      <c r="BF695" s="232"/>
      <c r="BG695" s="232"/>
    </row>
    <row r="696" spans="6:59" x14ac:dyDescent="0.15">
      <c r="F696" s="269"/>
      <c r="G696" s="271"/>
      <c r="H696" s="273"/>
      <c r="I696" s="273"/>
      <c r="J696" s="273"/>
      <c r="K696" s="273"/>
      <c r="L696" s="285"/>
      <c r="M696" s="285"/>
      <c r="N696" s="285"/>
      <c r="O696" s="285"/>
      <c r="P696" s="285"/>
      <c r="Q696" s="285"/>
      <c r="R696" s="285"/>
      <c r="S696" s="285"/>
      <c r="T696" s="285"/>
      <c r="U696" s="285"/>
      <c r="V696" s="285"/>
      <c r="W696" s="285"/>
      <c r="X696" s="285"/>
      <c r="Y696" s="285"/>
      <c r="Z696" s="285"/>
      <c r="AA696" s="285"/>
      <c r="AB696" s="285"/>
      <c r="AC696" s="285"/>
      <c r="AD696" s="285"/>
      <c r="AE696" s="285"/>
      <c r="AF696" s="285"/>
      <c r="AG696" s="269"/>
      <c r="AH696" s="269"/>
      <c r="AI696" s="269"/>
      <c r="AJ696" s="269"/>
      <c r="AK696" s="269"/>
      <c r="AL696" s="269"/>
      <c r="AM696" s="285"/>
      <c r="AN696" s="285"/>
      <c r="AO696" s="285"/>
      <c r="AP696" s="285"/>
      <c r="AQ696" s="285"/>
      <c r="AR696" s="285"/>
      <c r="AS696" s="276"/>
      <c r="AT696" s="276"/>
      <c r="AU696" s="276"/>
      <c r="AV696" s="276"/>
      <c r="AW696" s="276"/>
      <c r="AX696" s="232"/>
      <c r="AY696" s="232"/>
      <c r="AZ696" s="232"/>
      <c r="BA696" s="232"/>
      <c r="BB696" s="232"/>
      <c r="BC696" s="232"/>
      <c r="BD696" s="232"/>
      <c r="BE696" s="232"/>
      <c r="BF696" s="232"/>
      <c r="BG696" s="232"/>
    </row>
    <row r="697" spans="6:59" x14ac:dyDescent="0.15">
      <c r="F697" s="269"/>
      <c r="G697" s="271"/>
      <c r="H697" s="273"/>
      <c r="I697" s="273"/>
      <c r="J697" s="273"/>
      <c r="K697" s="273"/>
      <c r="L697" s="285"/>
      <c r="M697" s="285"/>
      <c r="N697" s="285"/>
      <c r="O697" s="285"/>
      <c r="P697" s="285"/>
      <c r="Q697" s="285"/>
      <c r="R697" s="285"/>
      <c r="S697" s="285"/>
      <c r="T697" s="285"/>
      <c r="U697" s="285"/>
      <c r="V697" s="285"/>
      <c r="W697" s="285"/>
      <c r="X697" s="285"/>
      <c r="Y697" s="285"/>
      <c r="Z697" s="285"/>
      <c r="AA697" s="285"/>
      <c r="AB697" s="285"/>
      <c r="AC697" s="285"/>
      <c r="AD697" s="285"/>
      <c r="AE697" s="285"/>
      <c r="AF697" s="285"/>
      <c r="AG697" s="269"/>
      <c r="AH697" s="269"/>
      <c r="AI697" s="269"/>
      <c r="AJ697" s="269"/>
      <c r="AK697" s="269"/>
      <c r="AL697" s="269"/>
      <c r="AM697" s="285"/>
      <c r="AN697" s="285"/>
      <c r="AO697" s="285"/>
      <c r="AP697" s="285"/>
      <c r="AQ697" s="285"/>
      <c r="AR697" s="285"/>
      <c r="AS697" s="276"/>
      <c r="AT697" s="276"/>
      <c r="AU697" s="276"/>
      <c r="AV697" s="276"/>
      <c r="AW697" s="276"/>
      <c r="AX697" s="232"/>
      <c r="AY697" s="232"/>
      <c r="AZ697" s="232"/>
      <c r="BA697" s="232"/>
      <c r="BB697" s="232"/>
      <c r="BC697" s="232"/>
      <c r="BD697" s="232"/>
      <c r="BE697" s="232"/>
      <c r="BF697" s="232"/>
      <c r="BG697" s="232"/>
    </row>
    <row r="698" spans="6:59" x14ac:dyDescent="0.15">
      <c r="F698" s="269"/>
      <c r="G698" s="271"/>
      <c r="H698" s="273"/>
      <c r="I698" s="273"/>
      <c r="J698" s="273"/>
      <c r="K698" s="273"/>
      <c r="L698" s="285"/>
      <c r="M698" s="285"/>
      <c r="N698" s="285"/>
      <c r="O698" s="285"/>
      <c r="P698" s="285"/>
      <c r="Q698" s="285"/>
      <c r="R698" s="285"/>
      <c r="S698" s="285"/>
      <c r="T698" s="285"/>
      <c r="U698" s="285"/>
      <c r="V698" s="285"/>
      <c r="W698" s="285"/>
      <c r="X698" s="285"/>
      <c r="Y698" s="285"/>
      <c r="Z698" s="285"/>
      <c r="AA698" s="285"/>
      <c r="AB698" s="285"/>
      <c r="AC698" s="285"/>
      <c r="AD698" s="285"/>
      <c r="AE698" s="285"/>
      <c r="AF698" s="285"/>
      <c r="AG698" s="269"/>
      <c r="AH698" s="269"/>
      <c r="AI698" s="269"/>
      <c r="AJ698" s="269"/>
      <c r="AK698" s="269"/>
      <c r="AL698" s="269"/>
      <c r="AM698" s="285"/>
      <c r="AN698" s="285"/>
      <c r="AO698" s="285"/>
      <c r="AP698" s="285"/>
      <c r="AQ698" s="285"/>
      <c r="AR698" s="285"/>
      <c r="AS698" s="276"/>
      <c r="AT698" s="276"/>
      <c r="AU698" s="276"/>
      <c r="AV698" s="276"/>
      <c r="AW698" s="276"/>
      <c r="AX698" s="232"/>
      <c r="AY698" s="232"/>
      <c r="AZ698" s="232"/>
      <c r="BA698" s="232"/>
      <c r="BB698" s="232"/>
      <c r="BC698" s="232"/>
      <c r="BD698" s="232"/>
      <c r="BE698" s="232"/>
      <c r="BF698" s="232"/>
      <c r="BG698" s="232"/>
    </row>
    <row r="699" spans="6:59" x14ac:dyDescent="0.15">
      <c r="F699" s="269"/>
      <c r="G699" s="271"/>
      <c r="H699" s="273"/>
      <c r="I699" s="273"/>
      <c r="J699" s="273"/>
      <c r="K699" s="273"/>
      <c r="L699" s="285"/>
      <c r="M699" s="285"/>
      <c r="N699" s="285"/>
      <c r="O699" s="285"/>
      <c r="P699" s="285"/>
      <c r="Q699" s="285"/>
      <c r="R699" s="285"/>
      <c r="S699" s="285"/>
      <c r="T699" s="285"/>
      <c r="U699" s="285"/>
      <c r="V699" s="285"/>
      <c r="W699" s="285"/>
      <c r="X699" s="285"/>
      <c r="Y699" s="285"/>
      <c r="Z699" s="285"/>
      <c r="AA699" s="285"/>
      <c r="AB699" s="285"/>
      <c r="AC699" s="285"/>
      <c r="AD699" s="285"/>
      <c r="AE699" s="285"/>
      <c r="AF699" s="285"/>
      <c r="AG699" s="269"/>
      <c r="AH699" s="269"/>
      <c r="AI699" s="269"/>
      <c r="AJ699" s="269"/>
      <c r="AK699" s="269"/>
      <c r="AL699" s="269"/>
      <c r="AM699" s="285"/>
      <c r="AN699" s="285"/>
      <c r="AO699" s="285"/>
      <c r="AP699" s="285"/>
      <c r="AQ699" s="285"/>
      <c r="AR699" s="285"/>
      <c r="AS699" s="276"/>
      <c r="AT699" s="276"/>
      <c r="AU699" s="276"/>
      <c r="AV699" s="276"/>
      <c r="AW699" s="276"/>
      <c r="AX699" s="232"/>
      <c r="AY699" s="232"/>
      <c r="AZ699" s="232"/>
      <c r="BA699" s="232"/>
      <c r="BB699" s="232"/>
      <c r="BC699" s="232"/>
      <c r="BD699" s="232"/>
      <c r="BE699" s="232"/>
      <c r="BF699" s="232"/>
      <c r="BG699" s="232"/>
    </row>
    <row r="700" spans="6:59" x14ac:dyDescent="0.15">
      <c r="F700" s="269"/>
      <c r="G700" s="271"/>
      <c r="H700" s="273"/>
      <c r="I700" s="273"/>
      <c r="J700" s="273"/>
      <c r="K700" s="273"/>
      <c r="L700" s="285"/>
      <c r="M700" s="285"/>
      <c r="N700" s="285"/>
      <c r="O700" s="285"/>
      <c r="P700" s="285"/>
      <c r="Q700" s="285"/>
      <c r="R700" s="285"/>
      <c r="S700" s="285"/>
      <c r="T700" s="285"/>
      <c r="U700" s="285"/>
      <c r="V700" s="285"/>
      <c r="W700" s="285"/>
      <c r="X700" s="285"/>
      <c r="Y700" s="285"/>
      <c r="Z700" s="285"/>
      <c r="AA700" s="285"/>
      <c r="AB700" s="285"/>
      <c r="AC700" s="285"/>
      <c r="AD700" s="285"/>
      <c r="AE700" s="285"/>
      <c r="AF700" s="285"/>
      <c r="AG700" s="269"/>
      <c r="AH700" s="269"/>
      <c r="AI700" s="269"/>
      <c r="AJ700" s="269"/>
      <c r="AK700" s="269"/>
      <c r="AL700" s="269"/>
      <c r="AM700" s="285"/>
      <c r="AN700" s="285"/>
      <c r="AO700" s="285"/>
      <c r="AP700" s="285"/>
      <c r="AQ700" s="285"/>
      <c r="AR700" s="285"/>
      <c r="AS700" s="276"/>
      <c r="AT700" s="276"/>
      <c r="AU700" s="276"/>
      <c r="AV700" s="276"/>
      <c r="AW700" s="276"/>
      <c r="AX700" s="232"/>
      <c r="AY700" s="232"/>
      <c r="AZ700" s="232"/>
      <c r="BA700" s="232"/>
      <c r="BB700" s="232"/>
      <c r="BC700" s="232"/>
      <c r="BD700" s="232"/>
      <c r="BE700" s="232"/>
      <c r="BF700" s="232"/>
      <c r="BG700" s="232"/>
    </row>
    <row r="701" spans="6:59" x14ac:dyDescent="0.15">
      <c r="F701" s="269"/>
      <c r="G701" s="271"/>
      <c r="H701" s="273"/>
      <c r="I701" s="273"/>
      <c r="J701" s="273"/>
      <c r="K701" s="273"/>
      <c r="L701" s="285"/>
      <c r="M701" s="285"/>
      <c r="N701" s="285"/>
      <c r="O701" s="285"/>
      <c r="P701" s="285"/>
      <c r="Q701" s="285"/>
      <c r="R701" s="285"/>
      <c r="S701" s="285"/>
      <c r="T701" s="285"/>
      <c r="U701" s="285"/>
      <c r="V701" s="285"/>
      <c r="W701" s="285"/>
      <c r="X701" s="285"/>
      <c r="Y701" s="285"/>
      <c r="Z701" s="285"/>
      <c r="AA701" s="285"/>
      <c r="AB701" s="285"/>
      <c r="AC701" s="285"/>
      <c r="AD701" s="285"/>
      <c r="AE701" s="285"/>
      <c r="AF701" s="285"/>
      <c r="AG701" s="269"/>
      <c r="AH701" s="269"/>
      <c r="AI701" s="269"/>
      <c r="AJ701" s="269"/>
      <c r="AK701" s="269"/>
      <c r="AL701" s="269"/>
      <c r="AM701" s="285"/>
      <c r="AN701" s="285"/>
      <c r="AO701" s="285"/>
      <c r="AP701" s="285"/>
      <c r="AQ701" s="285"/>
      <c r="AR701" s="285"/>
      <c r="AS701" s="276"/>
      <c r="AT701" s="276"/>
      <c r="AU701" s="276"/>
      <c r="AV701" s="276"/>
      <c r="AW701" s="276"/>
      <c r="AX701" s="232"/>
      <c r="AY701" s="232"/>
      <c r="AZ701" s="232"/>
      <c r="BA701" s="232"/>
      <c r="BB701" s="232"/>
      <c r="BC701" s="232"/>
      <c r="BD701" s="232"/>
      <c r="BE701" s="232"/>
      <c r="BF701" s="232"/>
      <c r="BG701" s="232"/>
    </row>
    <row r="702" spans="6:59" x14ac:dyDescent="0.15">
      <c r="F702" s="269"/>
      <c r="G702" s="271"/>
      <c r="H702" s="273"/>
      <c r="I702" s="273"/>
      <c r="J702" s="273"/>
      <c r="K702" s="273"/>
      <c r="L702" s="285"/>
      <c r="M702" s="285"/>
      <c r="N702" s="285"/>
      <c r="O702" s="285"/>
      <c r="P702" s="285"/>
      <c r="Q702" s="285"/>
      <c r="R702" s="285"/>
      <c r="S702" s="285"/>
      <c r="T702" s="285"/>
      <c r="U702" s="285"/>
      <c r="V702" s="285"/>
      <c r="W702" s="285"/>
      <c r="X702" s="285"/>
      <c r="Y702" s="285"/>
      <c r="Z702" s="285"/>
      <c r="AA702" s="285"/>
      <c r="AB702" s="285"/>
      <c r="AC702" s="285"/>
      <c r="AD702" s="285"/>
      <c r="AE702" s="285"/>
      <c r="AF702" s="285"/>
      <c r="AG702" s="269"/>
      <c r="AH702" s="269"/>
      <c r="AI702" s="269"/>
      <c r="AJ702" s="269"/>
      <c r="AK702" s="269"/>
      <c r="AL702" s="269"/>
      <c r="AM702" s="285"/>
      <c r="AN702" s="285"/>
      <c r="AO702" s="285"/>
      <c r="AP702" s="285"/>
      <c r="AQ702" s="285"/>
      <c r="AR702" s="285"/>
      <c r="AS702" s="276"/>
      <c r="AT702" s="276"/>
      <c r="AU702" s="276"/>
      <c r="AV702" s="276"/>
      <c r="AW702" s="276"/>
      <c r="AX702" s="232"/>
      <c r="AY702" s="232"/>
      <c r="AZ702" s="232"/>
      <c r="BA702" s="232"/>
      <c r="BB702" s="232"/>
      <c r="BC702" s="232"/>
      <c r="BD702" s="232"/>
      <c r="BE702" s="232"/>
      <c r="BF702" s="232"/>
      <c r="BG702" s="232"/>
    </row>
    <row r="703" spans="6:59" x14ac:dyDescent="0.15">
      <c r="F703" s="269"/>
      <c r="G703" s="271"/>
      <c r="H703" s="273"/>
      <c r="I703" s="273"/>
      <c r="J703" s="273"/>
      <c r="K703" s="273"/>
      <c r="L703" s="285"/>
      <c r="M703" s="285"/>
      <c r="N703" s="285"/>
      <c r="O703" s="285"/>
      <c r="P703" s="285"/>
      <c r="Q703" s="285"/>
      <c r="R703" s="285"/>
      <c r="S703" s="285"/>
      <c r="T703" s="285"/>
      <c r="U703" s="285"/>
      <c r="V703" s="285"/>
      <c r="W703" s="285"/>
      <c r="X703" s="285"/>
      <c r="Y703" s="285"/>
      <c r="Z703" s="285"/>
      <c r="AA703" s="285"/>
      <c r="AB703" s="285"/>
      <c r="AC703" s="285"/>
      <c r="AD703" s="285"/>
      <c r="AE703" s="285"/>
      <c r="AF703" s="285"/>
      <c r="AG703" s="269"/>
      <c r="AH703" s="269"/>
      <c r="AI703" s="269"/>
      <c r="AJ703" s="269"/>
      <c r="AK703" s="269"/>
      <c r="AL703" s="269"/>
      <c r="AM703" s="285"/>
      <c r="AN703" s="285"/>
      <c r="AO703" s="285"/>
      <c r="AP703" s="285"/>
      <c r="AQ703" s="285"/>
      <c r="AR703" s="285"/>
      <c r="AS703" s="276"/>
      <c r="AT703" s="276"/>
      <c r="AU703" s="276"/>
      <c r="AV703" s="276"/>
      <c r="AW703" s="276"/>
      <c r="AX703" s="232"/>
      <c r="AY703" s="232"/>
      <c r="AZ703" s="232"/>
      <c r="BA703" s="232"/>
      <c r="BB703" s="232"/>
      <c r="BC703" s="232"/>
      <c r="BD703" s="232"/>
      <c r="BE703" s="232"/>
      <c r="BF703" s="232"/>
      <c r="BG703" s="232"/>
    </row>
    <row r="704" spans="6:59" x14ac:dyDescent="0.15">
      <c r="F704" s="269"/>
      <c r="G704" s="271"/>
      <c r="H704" s="273"/>
      <c r="I704" s="273"/>
      <c r="J704" s="273"/>
      <c r="K704" s="273"/>
      <c r="L704" s="285"/>
      <c r="M704" s="285"/>
      <c r="N704" s="285"/>
      <c r="O704" s="285"/>
      <c r="P704" s="285"/>
      <c r="Q704" s="285"/>
      <c r="R704" s="285"/>
      <c r="S704" s="285"/>
      <c r="T704" s="285"/>
      <c r="U704" s="285"/>
      <c r="V704" s="285"/>
      <c r="W704" s="285"/>
      <c r="X704" s="285"/>
      <c r="Y704" s="285"/>
      <c r="Z704" s="285"/>
      <c r="AA704" s="285"/>
      <c r="AB704" s="285"/>
      <c r="AC704" s="285"/>
      <c r="AD704" s="285"/>
      <c r="AE704" s="285"/>
      <c r="AF704" s="285"/>
      <c r="AG704" s="269"/>
      <c r="AH704" s="269"/>
      <c r="AI704" s="269"/>
      <c r="AJ704" s="269"/>
      <c r="AK704" s="269"/>
      <c r="AL704" s="269"/>
      <c r="AM704" s="285"/>
      <c r="AN704" s="285"/>
      <c r="AO704" s="285"/>
      <c r="AP704" s="285"/>
      <c r="AQ704" s="285"/>
      <c r="AR704" s="285"/>
      <c r="AS704" s="276"/>
      <c r="AT704" s="276"/>
      <c r="AU704" s="276"/>
      <c r="AV704" s="276"/>
      <c r="AW704" s="276"/>
      <c r="AX704" s="232"/>
      <c r="AY704" s="232"/>
      <c r="AZ704" s="232"/>
      <c r="BA704" s="232"/>
      <c r="BB704" s="232"/>
      <c r="BC704" s="232"/>
      <c r="BD704" s="232"/>
      <c r="BE704" s="232"/>
      <c r="BF704" s="232"/>
      <c r="BG704" s="232"/>
    </row>
    <row r="705" spans="6:59" x14ac:dyDescent="0.15">
      <c r="F705" s="269"/>
      <c r="G705" s="271"/>
      <c r="H705" s="273"/>
      <c r="I705" s="273"/>
      <c r="J705" s="273"/>
      <c r="K705" s="273"/>
      <c r="L705" s="285"/>
      <c r="M705" s="285"/>
      <c r="N705" s="285"/>
      <c r="O705" s="285"/>
      <c r="P705" s="285"/>
      <c r="Q705" s="285"/>
      <c r="R705" s="285"/>
      <c r="S705" s="285"/>
      <c r="T705" s="285"/>
      <c r="U705" s="285"/>
      <c r="V705" s="285"/>
      <c r="W705" s="285"/>
      <c r="X705" s="285"/>
      <c r="Y705" s="285"/>
      <c r="Z705" s="285"/>
      <c r="AA705" s="285"/>
      <c r="AB705" s="285"/>
      <c r="AC705" s="285"/>
      <c r="AD705" s="285"/>
      <c r="AE705" s="285"/>
      <c r="AF705" s="285"/>
      <c r="AG705" s="269"/>
      <c r="AH705" s="269"/>
      <c r="AI705" s="269"/>
      <c r="AJ705" s="269"/>
      <c r="AK705" s="269"/>
      <c r="AL705" s="269"/>
      <c r="AM705" s="285"/>
      <c r="AN705" s="285"/>
      <c r="AO705" s="285"/>
      <c r="AP705" s="285"/>
      <c r="AQ705" s="285"/>
      <c r="AR705" s="285"/>
      <c r="AS705" s="276"/>
      <c r="AT705" s="276"/>
      <c r="AU705" s="276"/>
      <c r="AV705" s="276"/>
      <c r="AW705" s="276"/>
      <c r="AX705" s="232"/>
      <c r="AY705" s="232"/>
      <c r="AZ705" s="232"/>
      <c r="BA705" s="232"/>
      <c r="BB705" s="232"/>
      <c r="BC705" s="232"/>
      <c r="BD705" s="232"/>
      <c r="BE705" s="232"/>
      <c r="BF705" s="232"/>
      <c r="BG705" s="232"/>
    </row>
    <row r="706" spans="6:59" x14ac:dyDescent="0.15">
      <c r="F706" s="269"/>
      <c r="G706" s="271"/>
      <c r="H706" s="273"/>
      <c r="I706" s="273"/>
      <c r="J706" s="273"/>
      <c r="K706" s="273"/>
      <c r="L706" s="285"/>
      <c r="M706" s="285"/>
      <c r="N706" s="285"/>
      <c r="O706" s="285"/>
      <c r="P706" s="285"/>
      <c r="Q706" s="285"/>
      <c r="R706" s="285"/>
      <c r="S706" s="285"/>
      <c r="T706" s="285"/>
      <c r="U706" s="285"/>
      <c r="V706" s="285"/>
      <c r="W706" s="285"/>
      <c r="X706" s="285"/>
      <c r="Y706" s="285"/>
      <c r="Z706" s="285"/>
      <c r="AA706" s="285"/>
      <c r="AB706" s="285"/>
      <c r="AC706" s="285"/>
      <c r="AD706" s="285"/>
      <c r="AE706" s="285"/>
      <c r="AF706" s="285"/>
      <c r="AG706" s="269"/>
      <c r="AH706" s="269"/>
      <c r="AI706" s="269"/>
      <c r="AJ706" s="269"/>
      <c r="AK706" s="269"/>
      <c r="AL706" s="269"/>
      <c r="AM706" s="285"/>
      <c r="AN706" s="285"/>
      <c r="AO706" s="285"/>
      <c r="AP706" s="285"/>
      <c r="AQ706" s="285"/>
      <c r="AR706" s="285"/>
      <c r="AS706" s="276"/>
      <c r="AT706" s="276"/>
      <c r="AU706" s="276"/>
      <c r="AV706" s="276"/>
      <c r="AW706" s="276"/>
      <c r="AX706" s="232"/>
      <c r="AY706" s="232"/>
      <c r="AZ706" s="232"/>
      <c r="BA706" s="232"/>
      <c r="BB706" s="232"/>
      <c r="BC706" s="232"/>
      <c r="BD706" s="232"/>
      <c r="BE706" s="232"/>
      <c r="BF706" s="232"/>
      <c r="BG706" s="232"/>
    </row>
    <row r="707" spans="6:59" x14ac:dyDescent="0.15">
      <c r="F707" s="269"/>
      <c r="G707" s="271"/>
      <c r="H707" s="273"/>
      <c r="I707" s="273"/>
      <c r="J707" s="273"/>
      <c r="K707" s="273"/>
      <c r="L707" s="285"/>
      <c r="M707" s="285"/>
      <c r="N707" s="285"/>
      <c r="O707" s="285"/>
      <c r="P707" s="285"/>
      <c r="Q707" s="285"/>
      <c r="R707" s="285"/>
      <c r="S707" s="285"/>
      <c r="T707" s="285"/>
      <c r="U707" s="285"/>
      <c r="V707" s="285"/>
      <c r="W707" s="285"/>
      <c r="X707" s="285"/>
      <c r="Y707" s="285"/>
      <c r="Z707" s="285"/>
      <c r="AA707" s="285"/>
      <c r="AB707" s="285"/>
      <c r="AC707" s="285"/>
      <c r="AD707" s="285"/>
      <c r="AE707" s="285"/>
      <c r="AF707" s="285"/>
      <c r="AG707" s="269"/>
      <c r="AH707" s="269"/>
      <c r="AI707" s="269"/>
      <c r="AJ707" s="269"/>
      <c r="AK707" s="269"/>
      <c r="AL707" s="269"/>
      <c r="AM707" s="285"/>
      <c r="AN707" s="285"/>
      <c r="AO707" s="285"/>
      <c r="AP707" s="285"/>
      <c r="AQ707" s="285"/>
      <c r="AR707" s="285"/>
      <c r="AS707" s="276"/>
      <c r="AT707" s="276"/>
      <c r="AU707" s="276"/>
      <c r="AV707" s="276"/>
      <c r="AW707" s="276"/>
      <c r="AX707" s="232"/>
      <c r="AY707" s="232"/>
      <c r="AZ707" s="232"/>
      <c r="BA707" s="232"/>
      <c r="BB707" s="232"/>
      <c r="BC707" s="232"/>
      <c r="BD707" s="232"/>
      <c r="BE707" s="232"/>
      <c r="BF707" s="232"/>
      <c r="BG707" s="232"/>
    </row>
    <row r="708" spans="6:59" x14ac:dyDescent="0.15">
      <c r="F708" s="269"/>
      <c r="G708" s="271"/>
      <c r="H708" s="273"/>
      <c r="I708" s="273"/>
      <c r="J708" s="273"/>
      <c r="K708" s="273"/>
      <c r="L708" s="285"/>
      <c r="M708" s="285"/>
      <c r="N708" s="285"/>
      <c r="O708" s="285"/>
      <c r="P708" s="285"/>
      <c r="Q708" s="285"/>
      <c r="R708" s="285"/>
      <c r="S708" s="285"/>
      <c r="T708" s="285"/>
      <c r="U708" s="285"/>
      <c r="V708" s="285"/>
      <c r="W708" s="285"/>
      <c r="X708" s="285"/>
      <c r="Y708" s="285"/>
      <c r="Z708" s="285"/>
      <c r="AA708" s="285"/>
      <c r="AB708" s="285"/>
      <c r="AC708" s="285"/>
      <c r="AD708" s="285"/>
      <c r="AE708" s="285"/>
      <c r="AF708" s="285"/>
      <c r="AG708" s="269"/>
      <c r="AH708" s="269"/>
      <c r="AI708" s="269"/>
      <c r="AJ708" s="269"/>
      <c r="AK708" s="269"/>
      <c r="AL708" s="269"/>
      <c r="AM708" s="285"/>
      <c r="AN708" s="285"/>
      <c r="AO708" s="285"/>
      <c r="AP708" s="285"/>
      <c r="AQ708" s="285"/>
      <c r="AR708" s="285"/>
      <c r="AS708" s="276"/>
      <c r="AT708" s="276"/>
      <c r="AU708" s="276"/>
      <c r="AV708" s="276"/>
      <c r="AW708" s="276"/>
      <c r="AX708" s="232"/>
      <c r="AY708" s="232"/>
      <c r="AZ708" s="232"/>
      <c r="BA708" s="232"/>
      <c r="BB708" s="232"/>
      <c r="BC708" s="232"/>
      <c r="BD708" s="232"/>
      <c r="BE708" s="232"/>
      <c r="BF708" s="232"/>
      <c r="BG708" s="232"/>
    </row>
    <row r="709" spans="6:59" x14ac:dyDescent="0.15">
      <c r="F709" s="269"/>
      <c r="G709" s="271"/>
      <c r="H709" s="273"/>
      <c r="I709" s="273"/>
      <c r="J709" s="273"/>
      <c r="K709" s="273"/>
      <c r="L709" s="285"/>
      <c r="M709" s="285"/>
      <c r="N709" s="285"/>
      <c r="O709" s="285"/>
      <c r="P709" s="285"/>
      <c r="Q709" s="285"/>
      <c r="R709" s="285"/>
      <c r="S709" s="285"/>
      <c r="T709" s="285"/>
      <c r="U709" s="285"/>
      <c r="V709" s="285"/>
      <c r="W709" s="285"/>
      <c r="X709" s="285"/>
      <c r="Y709" s="285"/>
      <c r="Z709" s="285"/>
      <c r="AA709" s="285"/>
      <c r="AB709" s="285"/>
      <c r="AC709" s="285"/>
      <c r="AD709" s="285"/>
      <c r="AE709" s="285"/>
      <c r="AF709" s="285"/>
      <c r="AG709" s="269"/>
      <c r="AH709" s="269"/>
      <c r="AI709" s="269"/>
      <c r="AJ709" s="269"/>
      <c r="AK709" s="269"/>
      <c r="AL709" s="269"/>
      <c r="AM709" s="285"/>
      <c r="AN709" s="285"/>
      <c r="AO709" s="285"/>
      <c r="AP709" s="285"/>
      <c r="AQ709" s="285"/>
      <c r="AR709" s="285"/>
      <c r="AS709" s="276"/>
      <c r="AT709" s="276"/>
      <c r="AU709" s="276"/>
      <c r="AV709" s="276"/>
      <c r="AW709" s="276"/>
      <c r="AX709" s="232"/>
      <c r="AY709" s="232"/>
      <c r="AZ709" s="232"/>
      <c r="BA709" s="232"/>
      <c r="BB709" s="232"/>
      <c r="BC709" s="232"/>
      <c r="BD709" s="232"/>
      <c r="BE709" s="232"/>
      <c r="BF709" s="232"/>
      <c r="BG709" s="232"/>
    </row>
    <row r="710" spans="6:59" x14ac:dyDescent="0.15">
      <c r="F710" s="269"/>
      <c r="G710" s="271"/>
      <c r="H710" s="273"/>
      <c r="I710" s="273"/>
      <c r="J710" s="273"/>
      <c r="K710" s="273"/>
      <c r="L710" s="285"/>
      <c r="M710" s="285"/>
      <c r="N710" s="285"/>
      <c r="O710" s="285"/>
      <c r="P710" s="285"/>
      <c r="Q710" s="285"/>
      <c r="R710" s="285"/>
      <c r="S710" s="285"/>
      <c r="T710" s="285"/>
      <c r="U710" s="285"/>
      <c r="V710" s="285"/>
      <c r="W710" s="285"/>
      <c r="X710" s="285"/>
      <c r="Y710" s="285"/>
      <c r="Z710" s="285"/>
      <c r="AA710" s="285"/>
      <c r="AB710" s="285"/>
      <c r="AC710" s="285"/>
      <c r="AD710" s="285"/>
      <c r="AE710" s="285"/>
      <c r="AF710" s="285"/>
      <c r="AG710" s="269"/>
      <c r="AH710" s="269"/>
      <c r="AI710" s="269"/>
      <c r="AJ710" s="269"/>
      <c r="AK710" s="269"/>
      <c r="AL710" s="269"/>
      <c r="AM710" s="285"/>
      <c r="AN710" s="285"/>
      <c r="AO710" s="285"/>
      <c r="AP710" s="285"/>
      <c r="AQ710" s="285"/>
      <c r="AR710" s="285"/>
      <c r="AS710" s="276"/>
      <c r="AT710" s="276"/>
      <c r="AU710" s="276"/>
      <c r="AV710" s="276"/>
      <c r="AW710" s="276"/>
      <c r="AX710" s="232"/>
      <c r="AY710" s="232"/>
      <c r="AZ710" s="232"/>
      <c r="BA710" s="232"/>
      <c r="BB710" s="232"/>
      <c r="BC710" s="232"/>
      <c r="BD710" s="232"/>
      <c r="BE710" s="232"/>
      <c r="BF710" s="232"/>
      <c r="BG710" s="232"/>
    </row>
    <row r="711" spans="6:59" x14ac:dyDescent="0.15">
      <c r="F711" s="269"/>
      <c r="G711" s="271"/>
      <c r="H711" s="273"/>
      <c r="I711" s="273"/>
      <c r="J711" s="273"/>
      <c r="K711" s="273"/>
      <c r="L711" s="285"/>
      <c r="M711" s="285"/>
      <c r="N711" s="285"/>
      <c r="O711" s="285"/>
      <c r="P711" s="285"/>
      <c r="Q711" s="285"/>
      <c r="R711" s="285"/>
      <c r="S711" s="285"/>
      <c r="T711" s="285"/>
      <c r="U711" s="285"/>
      <c r="V711" s="285"/>
      <c r="W711" s="285"/>
      <c r="X711" s="285"/>
      <c r="Y711" s="285"/>
      <c r="Z711" s="285"/>
      <c r="AA711" s="285"/>
      <c r="AB711" s="285"/>
      <c r="AC711" s="285"/>
      <c r="AD711" s="285"/>
      <c r="AE711" s="285"/>
      <c r="AF711" s="285"/>
      <c r="AG711" s="269"/>
      <c r="AH711" s="269"/>
      <c r="AI711" s="269"/>
      <c r="AJ711" s="269"/>
      <c r="AK711" s="269"/>
      <c r="AL711" s="269"/>
      <c r="AM711" s="285"/>
      <c r="AN711" s="285"/>
      <c r="AO711" s="285"/>
      <c r="AP711" s="285"/>
      <c r="AQ711" s="285"/>
      <c r="AR711" s="285"/>
      <c r="AS711" s="276"/>
      <c r="AT711" s="276"/>
      <c r="AU711" s="276"/>
      <c r="AV711" s="276"/>
      <c r="AW711" s="276"/>
      <c r="AX711" s="232"/>
      <c r="AY711" s="232"/>
      <c r="AZ711" s="232"/>
      <c r="BA711" s="232"/>
      <c r="BB711" s="232"/>
      <c r="BC711" s="232"/>
      <c r="BD711" s="232"/>
      <c r="BE711" s="232"/>
      <c r="BF711" s="232"/>
      <c r="BG711" s="232"/>
    </row>
    <row r="712" spans="6:59" x14ac:dyDescent="0.15">
      <c r="F712" s="269"/>
      <c r="G712" s="271"/>
      <c r="H712" s="273"/>
      <c r="I712" s="273"/>
      <c r="J712" s="273"/>
      <c r="K712" s="273"/>
      <c r="L712" s="285"/>
      <c r="M712" s="285"/>
      <c r="N712" s="285"/>
      <c r="O712" s="285"/>
      <c r="P712" s="285"/>
      <c r="Q712" s="285"/>
      <c r="R712" s="285"/>
      <c r="S712" s="285"/>
      <c r="T712" s="285"/>
      <c r="U712" s="285"/>
      <c r="V712" s="285"/>
      <c r="W712" s="285"/>
      <c r="X712" s="285"/>
      <c r="Y712" s="285"/>
      <c r="Z712" s="285"/>
      <c r="AA712" s="285"/>
      <c r="AB712" s="285"/>
      <c r="AC712" s="285"/>
      <c r="AD712" s="285"/>
      <c r="AE712" s="285"/>
      <c r="AF712" s="285"/>
      <c r="AG712" s="269"/>
      <c r="AH712" s="269"/>
      <c r="AI712" s="269"/>
      <c r="AJ712" s="269"/>
      <c r="AK712" s="269"/>
      <c r="AL712" s="269"/>
      <c r="AM712" s="285"/>
      <c r="AN712" s="285"/>
      <c r="AO712" s="285"/>
      <c r="AP712" s="285"/>
      <c r="AQ712" s="285"/>
      <c r="AR712" s="285"/>
      <c r="AS712" s="276"/>
      <c r="AT712" s="276"/>
      <c r="AU712" s="276"/>
      <c r="AV712" s="276"/>
      <c r="AW712" s="276"/>
      <c r="AX712" s="232"/>
      <c r="AY712" s="232"/>
      <c r="AZ712" s="232"/>
      <c r="BA712" s="232"/>
      <c r="BB712" s="232"/>
      <c r="BC712" s="232"/>
      <c r="BD712" s="232"/>
      <c r="BE712" s="232"/>
      <c r="BF712" s="232"/>
      <c r="BG712" s="232"/>
    </row>
    <row r="713" spans="6:59" x14ac:dyDescent="0.15">
      <c r="F713" s="269"/>
      <c r="G713" s="271"/>
      <c r="H713" s="273"/>
      <c r="I713" s="273"/>
      <c r="J713" s="273"/>
      <c r="K713" s="273"/>
      <c r="L713" s="285"/>
      <c r="M713" s="285"/>
      <c r="N713" s="285"/>
      <c r="O713" s="285"/>
      <c r="P713" s="285"/>
      <c r="Q713" s="285"/>
      <c r="R713" s="285"/>
      <c r="S713" s="285"/>
      <c r="T713" s="285"/>
      <c r="U713" s="285"/>
      <c r="V713" s="285"/>
      <c r="W713" s="285"/>
      <c r="X713" s="285"/>
      <c r="Y713" s="285"/>
      <c r="Z713" s="285"/>
      <c r="AA713" s="285"/>
      <c r="AB713" s="285"/>
      <c r="AC713" s="285"/>
      <c r="AD713" s="285"/>
      <c r="AE713" s="285"/>
      <c r="AF713" s="285"/>
      <c r="AG713" s="269"/>
      <c r="AH713" s="269"/>
      <c r="AI713" s="269"/>
      <c r="AJ713" s="269"/>
      <c r="AK713" s="269"/>
      <c r="AL713" s="269"/>
      <c r="AM713" s="285"/>
      <c r="AN713" s="285"/>
      <c r="AO713" s="285"/>
      <c r="AP713" s="285"/>
      <c r="AQ713" s="285"/>
      <c r="AR713" s="285"/>
      <c r="AS713" s="276"/>
      <c r="AT713" s="276"/>
      <c r="AU713" s="276"/>
      <c r="AV713" s="276"/>
      <c r="AW713" s="276"/>
      <c r="AX713" s="232"/>
      <c r="AY713" s="232"/>
      <c r="AZ713" s="232"/>
      <c r="BA713" s="232"/>
      <c r="BB713" s="232"/>
      <c r="BC713" s="232"/>
      <c r="BD713" s="232"/>
      <c r="BE713" s="232"/>
      <c r="BF713" s="232"/>
      <c r="BG713" s="232"/>
    </row>
    <row r="714" spans="6:59" x14ac:dyDescent="0.15">
      <c r="F714" s="269"/>
      <c r="G714" s="271"/>
      <c r="H714" s="273"/>
      <c r="I714" s="273"/>
      <c r="J714" s="273"/>
      <c r="K714" s="273"/>
      <c r="L714" s="285"/>
      <c r="M714" s="285"/>
      <c r="N714" s="285"/>
      <c r="O714" s="285"/>
      <c r="P714" s="285"/>
      <c r="Q714" s="285"/>
      <c r="R714" s="285"/>
      <c r="S714" s="285"/>
      <c r="T714" s="285"/>
      <c r="U714" s="285"/>
      <c r="V714" s="285"/>
      <c r="W714" s="285"/>
      <c r="X714" s="285"/>
      <c r="Y714" s="285"/>
      <c r="Z714" s="285"/>
      <c r="AA714" s="285"/>
      <c r="AB714" s="285"/>
      <c r="AC714" s="285"/>
      <c r="AD714" s="285"/>
      <c r="AE714" s="285"/>
      <c r="AF714" s="285"/>
      <c r="AG714" s="269"/>
      <c r="AH714" s="269"/>
      <c r="AI714" s="269"/>
      <c r="AJ714" s="269"/>
      <c r="AK714" s="269"/>
      <c r="AL714" s="269"/>
      <c r="AM714" s="285"/>
      <c r="AN714" s="285"/>
      <c r="AO714" s="285"/>
      <c r="AP714" s="285"/>
      <c r="AQ714" s="285"/>
      <c r="AR714" s="285"/>
      <c r="AS714" s="276"/>
      <c r="AT714" s="276"/>
      <c r="AU714" s="276"/>
      <c r="AV714" s="276"/>
      <c r="AW714" s="276"/>
      <c r="AX714" s="232"/>
      <c r="AY714" s="232"/>
      <c r="AZ714" s="232"/>
      <c r="BA714" s="232"/>
      <c r="BB714" s="232"/>
      <c r="BC714" s="232"/>
      <c r="BD714" s="232"/>
      <c r="BE714" s="232"/>
      <c r="BF714" s="232"/>
      <c r="BG714" s="232"/>
    </row>
    <row r="715" spans="6:59" x14ac:dyDescent="0.15">
      <c r="F715" s="269"/>
      <c r="G715" s="271"/>
      <c r="H715" s="273"/>
      <c r="I715" s="273"/>
      <c r="J715" s="273"/>
      <c r="K715" s="273"/>
      <c r="L715" s="285"/>
      <c r="M715" s="285"/>
      <c r="N715" s="285"/>
      <c r="O715" s="285"/>
      <c r="P715" s="285"/>
      <c r="Q715" s="285"/>
      <c r="R715" s="285"/>
      <c r="S715" s="285"/>
      <c r="T715" s="285"/>
      <c r="U715" s="285"/>
      <c r="V715" s="285"/>
      <c r="W715" s="285"/>
      <c r="X715" s="285"/>
      <c r="Y715" s="285"/>
      <c r="Z715" s="285"/>
      <c r="AA715" s="285"/>
      <c r="AB715" s="285"/>
      <c r="AC715" s="285"/>
      <c r="AD715" s="285"/>
      <c r="AE715" s="285"/>
      <c r="AF715" s="285"/>
      <c r="AG715" s="269"/>
      <c r="AH715" s="269"/>
      <c r="AI715" s="269"/>
      <c r="AJ715" s="269"/>
      <c r="AK715" s="269"/>
      <c r="AL715" s="269"/>
      <c r="AM715" s="285"/>
      <c r="AN715" s="285"/>
      <c r="AO715" s="285"/>
      <c r="AP715" s="285"/>
      <c r="AQ715" s="285"/>
      <c r="AR715" s="285"/>
      <c r="AS715" s="276"/>
      <c r="AT715" s="276"/>
      <c r="AU715" s="276"/>
      <c r="AV715" s="276"/>
      <c r="AW715" s="276"/>
      <c r="AX715" s="232"/>
      <c r="AY715" s="232"/>
      <c r="AZ715" s="232"/>
      <c r="BA715" s="232"/>
      <c r="BB715" s="232"/>
      <c r="BC715" s="232"/>
      <c r="BD715" s="232"/>
      <c r="BE715" s="232"/>
      <c r="BF715" s="232"/>
      <c r="BG715" s="232"/>
    </row>
    <row r="716" spans="6:59" x14ac:dyDescent="0.15">
      <c r="F716" s="269"/>
      <c r="G716" s="271"/>
      <c r="H716" s="273"/>
      <c r="I716" s="273"/>
      <c r="J716" s="273"/>
      <c r="K716" s="273"/>
      <c r="L716" s="285"/>
      <c r="M716" s="285"/>
      <c r="N716" s="285"/>
      <c r="O716" s="285"/>
      <c r="P716" s="285"/>
      <c r="Q716" s="285"/>
      <c r="R716" s="285"/>
      <c r="S716" s="285"/>
      <c r="T716" s="285"/>
      <c r="U716" s="285"/>
      <c r="V716" s="285"/>
      <c r="W716" s="285"/>
      <c r="X716" s="285"/>
      <c r="Y716" s="285"/>
      <c r="Z716" s="285"/>
      <c r="AA716" s="285"/>
      <c r="AB716" s="285"/>
      <c r="AC716" s="285"/>
      <c r="AD716" s="285"/>
      <c r="AE716" s="285"/>
      <c r="AF716" s="285"/>
      <c r="AG716" s="269"/>
      <c r="AH716" s="269"/>
      <c r="AI716" s="269"/>
      <c r="AJ716" s="269"/>
      <c r="AK716" s="269"/>
      <c r="AL716" s="269"/>
      <c r="AM716" s="285"/>
      <c r="AN716" s="285"/>
      <c r="AO716" s="285"/>
      <c r="AP716" s="285"/>
      <c r="AQ716" s="285"/>
      <c r="AR716" s="285"/>
      <c r="AS716" s="276"/>
      <c r="AT716" s="276"/>
      <c r="AU716" s="276"/>
      <c r="AV716" s="276"/>
      <c r="AW716" s="276"/>
      <c r="AX716" s="232"/>
      <c r="AY716" s="232"/>
      <c r="AZ716" s="232"/>
      <c r="BA716" s="232"/>
      <c r="BB716" s="232"/>
      <c r="BC716" s="232"/>
      <c r="BD716" s="232"/>
      <c r="BE716" s="232"/>
      <c r="BF716" s="232"/>
      <c r="BG716" s="232"/>
    </row>
    <row r="717" spans="6:59" x14ac:dyDescent="0.15">
      <c r="F717" s="269"/>
      <c r="G717" s="271"/>
      <c r="H717" s="273"/>
      <c r="I717" s="273"/>
      <c r="J717" s="273"/>
      <c r="K717" s="273"/>
      <c r="L717" s="285"/>
      <c r="M717" s="285"/>
      <c r="N717" s="285"/>
      <c r="O717" s="285"/>
      <c r="P717" s="285"/>
      <c r="Q717" s="285"/>
      <c r="R717" s="285"/>
      <c r="S717" s="285"/>
      <c r="T717" s="285"/>
      <c r="U717" s="285"/>
      <c r="V717" s="285"/>
      <c r="W717" s="285"/>
      <c r="X717" s="285"/>
      <c r="Y717" s="285"/>
      <c r="Z717" s="285"/>
      <c r="AA717" s="285"/>
      <c r="AB717" s="285"/>
      <c r="AC717" s="285"/>
      <c r="AD717" s="285"/>
      <c r="AE717" s="285"/>
      <c r="AF717" s="285"/>
      <c r="AG717" s="269"/>
      <c r="AH717" s="269"/>
      <c r="AI717" s="269"/>
      <c r="AJ717" s="269"/>
      <c r="AK717" s="269"/>
      <c r="AL717" s="269"/>
      <c r="AM717" s="285"/>
      <c r="AN717" s="285"/>
      <c r="AO717" s="285"/>
      <c r="AP717" s="285"/>
      <c r="AQ717" s="285"/>
      <c r="AR717" s="285"/>
      <c r="AS717" s="276"/>
      <c r="AT717" s="276"/>
      <c r="AU717" s="276"/>
      <c r="AV717" s="276"/>
      <c r="AW717" s="276"/>
      <c r="AX717" s="232"/>
      <c r="AY717" s="232"/>
      <c r="AZ717" s="232"/>
      <c r="BA717" s="232"/>
      <c r="BB717" s="232"/>
      <c r="BC717" s="232"/>
      <c r="BD717" s="232"/>
      <c r="BE717" s="232"/>
      <c r="BF717" s="232"/>
      <c r="BG717" s="232"/>
    </row>
    <row r="718" spans="6:59" x14ac:dyDescent="0.15">
      <c r="F718" s="269"/>
      <c r="G718" s="271"/>
      <c r="H718" s="273"/>
      <c r="I718" s="273"/>
      <c r="J718" s="273"/>
      <c r="K718" s="273"/>
      <c r="L718" s="285"/>
      <c r="M718" s="285"/>
      <c r="N718" s="285"/>
      <c r="O718" s="285"/>
      <c r="P718" s="285"/>
      <c r="Q718" s="285"/>
      <c r="R718" s="285"/>
      <c r="S718" s="285"/>
      <c r="T718" s="285"/>
      <c r="U718" s="285"/>
      <c r="V718" s="285"/>
      <c r="W718" s="285"/>
      <c r="X718" s="285"/>
      <c r="Y718" s="285"/>
      <c r="Z718" s="285"/>
      <c r="AA718" s="285"/>
      <c r="AB718" s="285"/>
      <c r="AC718" s="285"/>
      <c r="AD718" s="285"/>
      <c r="AE718" s="285"/>
      <c r="AF718" s="285"/>
      <c r="AG718" s="269"/>
      <c r="AH718" s="269"/>
      <c r="AI718" s="269"/>
      <c r="AJ718" s="269"/>
      <c r="AK718" s="269"/>
      <c r="AL718" s="269"/>
      <c r="AM718" s="285"/>
      <c r="AN718" s="285"/>
      <c r="AO718" s="285"/>
      <c r="AP718" s="285"/>
      <c r="AQ718" s="285"/>
      <c r="AR718" s="285"/>
      <c r="AS718" s="276"/>
      <c r="AT718" s="276"/>
      <c r="AU718" s="276"/>
      <c r="AV718" s="276"/>
      <c r="AW718" s="276"/>
      <c r="AX718" s="232"/>
      <c r="AY718" s="232"/>
      <c r="AZ718" s="232"/>
      <c r="BA718" s="232"/>
      <c r="BB718" s="232"/>
      <c r="BC718" s="232"/>
      <c r="BD718" s="232"/>
      <c r="BE718" s="232"/>
      <c r="BF718" s="232"/>
      <c r="BG718" s="232"/>
    </row>
    <row r="719" spans="6:59" x14ac:dyDescent="0.15">
      <c r="F719" s="269"/>
      <c r="G719" s="271"/>
      <c r="H719" s="273"/>
      <c r="I719" s="273"/>
      <c r="J719" s="273"/>
      <c r="K719" s="273"/>
      <c r="L719" s="285"/>
      <c r="M719" s="285"/>
      <c r="N719" s="285"/>
      <c r="O719" s="285"/>
      <c r="P719" s="285"/>
      <c r="Q719" s="285"/>
      <c r="R719" s="285"/>
      <c r="S719" s="285"/>
      <c r="T719" s="285"/>
      <c r="U719" s="285"/>
      <c r="V719" s="285"/>
      <c r="W719" s="285"/>
      <c r="X719" s="285"/>
      <c r="Y719" s="285"/>
      <c r="Z719" s="285"/>
      <c r="AA719" s="285"/>
      <c r="AB719" s="285"/>
      <c r="AC719" s="285"/>
      <c r="AD719" s="285"/>
      <c r="AE719" s="285"/>
      <c r="AF719" s="285"/>
      <c r="AG719" s="269"/>
      <c r="AH719" s="269"/>
      <c r="AI719" s="269"/>
      <c r="AJ719" s="269"/>
      <c r="AK719" s="269"/>
      <c r="AL719" s="269"/>
      <c r="AM719" s="285"/>
      <c r="AN719" s="285"/>
      <c r="AO719" s="285"/>
      <c r="AP719" s="285"/>
      <c r="AQ719" s="285"/>
      <c r="AR719" s="285"/>
      <c r="AS719" s="276"/>
      <c r="AT719" s="276"/>
      <c r="AU719" s="276"/>
      <c r="AV719" s="276"/>
      <c r="AW719" s="276"/>
      <c r="AX719" s="232"/>
      <c r="AY719" s="232"/>
      <c r="AZ719" s="232"/>
      <c r="BA719" s="232"/>
      <c r="BB719" s="232"/>
      <c r="BC719" s="232"/>
      <c r="BD719" s="232"/>
      <c r="BE719" s="232"/>
      <c r="BF719" s="232"/>
      <c r="BG719" s="232"/>
    </row>
    <row r="720" spans="6:59" x14ac:dyDescent="0.15">
      <c r="F720" s="269"/>
      <c r="G720" s="271"/>
      <c r="H720" s="273"/>
      <c r="I720" s="273"/>
      <c r="J720" s="273"/>
      <c r="K720" s="273"/>
      <c r="L720" s="285"/>
      <c r="M720" s="285"/>
      <c r="N720" s="285"/>
      <c r="O720" s="285"/>
      <c r="P720" s="285"/>
      <c r="Q720" s="285"/>
      <c r="R720" s="285"/>
      <c r="S720" s="285"/>
      <c r="T720" s="285"/>
      <c r="U720" s="285"/>
      <c r="V720" s="285"/>
      <c r="W720" s="285"/>
      <c r="X720" s="285"/>
      <c r="Y720" s="285"/>
      <c r="Z720" s="285"/>
      <c r="AA720" s="285"/>
      <c r="AB720" s="285"/>
      <c r="AC720" s="285"/>
      <c r="AD720" s="285"/>
      <c r="AE720" s="285"/>
      <c r="AF720" s="285"/>
      <c r="AG720" s="269"/>
      <c r="AH720" s="269"/>
      <c r="AI720" s="269"/>
      <c r="AJ720" s="269"/>
      <c r="AK720" s="269"/>
      <c r="AL720" s="269"/>
      <c r="AM720" s="285"/>
      <c r="AN720" s="285"/>
      <c r="AO720" s="285"/>
      <c r="AP720" s="285"/>
      <c r="AQ720" s="285"/>
      <c r="AR720" s="285"/>
      <c r="AS720" s="276"/>
      <c r="AT720" s="276"/>
      <c r="AU720" s="276"/>
      <c r="AV720" s="276"/>
      <c r="AW720" s="276"/>
      <c r="AX720" s="232"/>
      <c r="AY720" s="232"/>
      <c r="AZ720" s="232"/>
      <c r="BA720" s="232"/>
      <c r="BB720" s="232"/>
      <c r="BC720" s="232"/>
      <c r="BD720" s="232"/>
      <c r="BE720" s="232"/>
      <c r="BF720" s="232"/>
      <c r="BG720" s="232"/>
    </row>
    <row r="721" spans="6:59" x14ac:dyDescent="0.15">
      <c r="F721" s="269"/>
      <c r="G721" s="271"/>
      <c r="H721" s="273"/>
      <c r="I721" s="273"/>
      <c r="J721" s="273"/>
      <c r="K721" s="273"/>
      <c r="L721" s="285"/>
      <c r="M721" s="285"/>
      <c r="N721" s="285"/>
      <c r="O721" s="285"/>
      <c r="P721" s="285"/>
      <c r="Q721" s="285"/>
      <c r="R721" s="285"/>
      <c r="S721" s="285"/>
      <c r="T721" s="285"/>
      <c r="U721" s="285"/>
      <c r="V721" s="285"/>
      <c r="W721" s="285"/>
      <c r="X721" s="285"/>
      <c r="Y721" s="285"/>
      <c r="Z721" s="285"/>
      <c r="AA721" s="285"/>
      <c r="AB721" s="285"/>
      <c r="AC721" s="285"/>
      <c r="AD721" s="285"/>
      <c r="AE721" s="285"/>
      <c r="AF721" s="285"/>
      <c r="AG721" s="269"/>
      <c r="AH721" s="269"/>
      <c r="AI721" s="269"/>
      <c r="AJ721" s="269"/>
      <c r="AK721" s="269"/>
      <c r="AL721" s="269"/>
      <c r="AM721" s="285"/>
      <c r="AN721" s="285"/>
      <c r="AO721" s="285"/>
      <c r="AP721" s="285"/>
      <c r="AQ721" s="285"/>
      <c r="AR721" s="285"/>
      <c r="AS721" s="276"/>
      <c r="AT721" s="276"/>
      <c r="AU721" s="276"/>
      <c r="AV721" s="276"/>
      <c r="AW721" s="276"/>
      <c r="AX721" s="232"/>
      <c r="AY721" s="232"/>
      <c r="AZ721" s="232"/>
      <c r="BA721" s="232"/>
      <c r="BB721" s="232"/>
      <c r="BC721" s="232"/>
      <c r="BD721" s="232"/>
      <c r="BE721" s="232"/>
      <c r="BF721" s="232"/>
      <c r="BG721" s="232"/>
    </row>
    <row r="722" spans="6:59" x14ac:dyDescent="0.15">
      <c r="F722" s="269"/>
      <c r="G722" s="271"/>
      <c r="H722" s="273"/>
      <c r="I722" s="273"/>
      <c r="J722" s="273"/>
      <c r="K722" s="273"/>
      <c r="L722" s="285"/>
      <c r="M722" s="285"/>
      <c r="N722" s="285"/>
      <c r="O722" s="285"/>
      <c r="P722" s="285"/>
      <c r="Q722" s="285"/>
      <c r="R722" s="285"/>
      <c r="S722" s="285"/>
      <c r="T722" s="285"/>
      <c r="U722" s="285"/>
      <c r="V722" s="285"/>
      <c r="W722" s="285"/>
      <c r="X722" s="285"/>
      <c r="Y722" s="285"/>
      <c r="Z722" s="285"/>
      <c r="AA722" s="285"/>
      <c r="AB722" s="285"/>
      <c r="AC722" s="285"/>
      <c r="AD722" s="285"/>
      <c r="AE722" s="285"/>
      <c r="AF722" s="285"/>
      <c r="AG722" s="269"/>
      <c r="AH722" s="269"/>
      <c r="AI722" s="269"/>
      <c r="AJ722" s="269"/>
      <c r="AK722" s="269"/>
      <c r="AL722" s="269"/>
      <c r="AM722" s="285"/>
      <c r="AN722" s="285"/>
      <c r="AO722" s="285"/>
      <c r="AP722" s="285"/>
      <c r="AQ722" s="285"/>
      <c r="AR722" s="285"/>
      <c r="AS722" s="276"/>
      <c r="AT722" s="276"/>
      <c r="AU722" s="276"/>
      <c r="AV722" s="276"/>
      <c r="AW722" s="276"/>
      <c r="AX722" s="232"/>
      <c r="AY722" s="232"/>
      <c r="AZ722" s="232"/>
      <c r="BA722" s="232"/>
      <c r="BB722" s="232"/>
      <c r="BC722" s="232"/>
      <c r="BD722" s="232"/>
      <c r="BE722" s="232"/>
      <c r="BF722" s="232"/>
      <c r="BG722" s="232"/>
    </row>
    <row r="723" spans="6:59" x14ac:dyDescent="0.15">
      <c r="F723" s="269"/>
      <c r="G723" s="271"/>
      <c r="H723" s="273"/>
      <c r="I723" s="273"/>
      <c r="J723" s="273"/>
      <c r="K723" s="273"/>
      <c r="L723" s="285"/>
      <c r="M723" s="285"/>
      <c r="N723" s="285"/>
      <c r="O723" s="285"/>
      <c r="P723" s="285"/>
      <c r="Q723" s="285"/>
      <c r="R723" s="285"/>
      <c r="S723" s="285"/>
      <c r="T723" s="285"/>
      <c r="U723" s="285"/>
      <c r="V723" s="285"/>
      <c r="W723" s="285"/>
      <c r="X723" s="285"/>
      <c r="Y723" s="285"/>
      <c r="Z723" s="285"/>
      <c r="AA723" s="285"/>
      <c r="AB723" s="285"/>
      <c r="AC723" s="285"/>
      <c r="AD723" s="285"/>
      <c r="AE723" s="285"/>
      <c r="AF723" s="285"/>
      <c r="AG723" s="269"/>
      <c r="AH723" s="269"/>
      <c r="AI723" s="269"/>
      <c r="AJ723" s="269"/>
      <c r="AK723" s="269"/>
      <c r="AL723" s="269"/>
      <c r="AM723" s="285"/>
      <c r="AN723" s="285"/>
      <c r="AO723" s="285"/>
      <c r="AP723" s="285"/>
      <c r="AQ723" s="285"/>
      <c r="AR723" s="285"/>
      <c r="AS723" s="276"/>
      <c r="AT723" s="276"/>
      <c r="AU723" s="276"/>
      <c r="AV723" s="276"/>
      <c r="AW723" s="276"/>
      <c r="AX723" s="232"/>
      <c r="AY723" s="232"/>
      <c r="AZ723" s="232"/>
      <c r="BA723" s="232"/>
      <c r="BB723" s="232"/>
      <c r="BC723" s="232"/>
      <c r="BD723" s="232"/>
      <c r="BE723" s="232"/>
      <c r="BF723" s="232"/>
      <c r="BG723" s="232"/>
    </row>
    <row r="724" spans="6:59" x14ac:dyDescent="0.15">
      <c r="F724" s="269"/>
      <c r="G724" s="271"/>
      <c r="H724" s="273"/>
      <c r="I724" s="273"/>
      <c r="J724" s="273"/>
      <c r="K724" s="273"/>
      <c r="L724" s="285"/>
      <c r="M724" s="285"/>
      <c r="N724" s="285"/>
      <c r="O724" s="285"/>
      <c r="P724" s="285"/>
      <c r="Q724" s="285"/>
      <c r="R724" s="285"/>
      <c r="S724" s="285"/>
      <c r="T724" s="285"/>
      <c r="U724" s="285"/>
      <c r="V724" s="285"/>
      <c r="W724" s="285"/>
      <c r="X724" s="285"/>
      <c r="Y724" s="285"/>
      <c r="Z724" s="285"/>
      <c r="AA724" s="285"/>
      <c r="AB724" s="285"/>
      <c r="AC724" s="285"/>
      <c r="AD724" s="285"/>
      <c r="AE724" s="285"/>
      <c r="AF724" s="285"/>
      <c r="AG724" s="269"/>
      <c r="AH724" s="269"/>
      <c r="AI724" s="269"/>
      <c r="AJ724" s="269"/>
      <c r="AK724" s="269"/>
      <c r="AL724" s="269"/>
      <c r="AM724" s="285"/>
      <c r="AN724" s="285"/>
      <c r="AO724" s="285"/>
      <c r="AP724" s="285"/>
      <c r="AQ724" s="285"/>
      <c r="AR724" s="285"/>
      <c r="AS724" s="276"/>
      <c r="AT724" s="276"/>
      <c r="AU724" s="276"/>
      <c r="AV724" s="276"/>
      <c r="AW724" s="276"/>
      <c r="AX724" s="232"/>
      <c r="AY724" s="232"/>
      <c r="AZ724" s="232"/>
      <c r="BA724" s="232"/>
      <c r="BB724" s="232"/>
      <c r="BC724" s="232"/>
      <c r="BD724" s="232"/>
      <c r="BE724" s="232"/>
      <c r="BF724" s="232"/>
      <c r="BG724" s="232"/>
    </row>
    <row r="725" spans="6:59" x14ac:dyDescent="0.15">
      <c r="F725" s="269"/>
      <c r="G725" s="271"/>
      <c r="H725" s="273"/>
      <c r="I725" s="273"/>
      <c r="J725" s="273"/>
      <c r="K725" s="273"/>
      <c r="L725" s="285"/>
      <c r="M725" s="285"/>
      <c r="N725" s="285"/>
      <c r="O725" s="285"/>
      <c r="P725" s="285"/>
      <c r="Q725" s="285"/>
      <c r="R725" s="285"/>
      <c r="S725" s="285"/>
      <c r="T725" s="285"/>
      <c r="U725" s="285"/>
      <c r="V725" s="285"/>
      <c r="W725" s="285"/>
      <c r="X725" s="285"/>
      <c r="Y725" s="285"/>
      <c r="Z725" s="285"/>
      <c r="AA725" s="285"/>
      <c r="AB725" s="285"/>
      <c r="AC725" s="285"/>
      <c r="AD725" s="285"/>
      <c r="AE725" s="285"/>
      <c r="AF725" s="285"/>
      <c r="AG725" s="269"/>
      <c r="AH725" s="269"/>
      <c r="AI725" s="269"/>
      <c r="AJ725" s="269"/>
      <c r="AK725" s="269"/>
      <c r="AL725" s="269"/>
      <c r="AM725" s="285"/>
      <c r="AN725" s="285"/>
      <c r="AO725" s="285"/>
      <c r="AP725" s="285"/>
      <c r="AQ725" s="285"/>
      <c r="AR725" s="285"/>
      <c r="AS725" s="276"/>
      <c r="AT725" s="276"/>
      <c r="AU725" s="276"/>
      <c r="AV725" s="276"/>
      <c r="AW725" s="276"/>
      <c r="AX725" s="232"/>
      <c r="AY725" s="232"/>
      <c r="AZ725" s="232"/>
      <c r="BA725" s="232"/>
      <c r="BB725" s="232"/>
      <c r="BC725" s="232"/>
      <c r="BD725" s="232"/>
      <c r="BE725" s="232"/>
      <c r="BF725" s="232"/>
      <c r="BG725" s="232"/>
    </row>
    <row r="726" spans="6:59" x14ac:dyDescent="0.15">
      <c r="F726" s="269"/>
      <c r="G726" s="271"/>
      <c r="H726" s="273"/>
      <c r="I726" s="273"/>
      <c r="J726" s="273"/>
      <c r="K726" s="273"/>
      <c r="L726" s="285"/>
      <c r="M726" s="285"/>
      <c r="N726" s="285"/>
      <c r="O726" s="285"/>
      <c r="P726" s="285"/>
      <c r="Q726" s="285"/>
      <c r="R726" s="285"/>
      <c r="S726" s="285"/>
      <c r="T726" s="285"/>
      <c r="U726" s="285"/>
      <c r="V726" s="285"/>
      <c r="W726" s="285"/>
      <c r="X726" s="285"/>
      <c r="Y726" s="285"/>
      <c r="Z726" s="285"/>
      <c r="AA726" s="285"/>
      <c r="AB726" s="285"/>
      <c r="AC726" s="285"/>
      <c r="AD726" s="285"/>
      <c r="AE726" s="285"/>
      <c r="AF726" s="285"/>
      <c r="AG726" s="269"/>
      <c r="AH726" s="269"/>
      <c r="AI726" s="269"/>
      <c r="AJ726" s="269"/>
      <c r="AK726" s="269"/>
      <c r="AL726" s="269"/>
      <c r="AM726" s="285"/>
      <c r="AN726" s="285"/>
      <c r="AO726" s="285"/>
      <c r="AP726" s="285"/>
      <c r="AQ726" s="285"/>
      <c r="AR726" s="285"/>
      <c r="AS726" s="276"/>
      <c r="AT726" s="276"/>
      <c r="AU726" s="276"/>
      <c r="AV726" s="276"/>
      <c r="AW726" s="276"/>
      <c r="AX726" s="232"/>
      <c r="AY726" s="232"/>
      <c r="AZ726" s="232"/>
      <c r="BA726" s="232"/>
      <c r="BB726" s="232"/>
      <c r="BC726" s="232"/>
      <c r="BD726" s="232"/>
      <c r="BE726" s="232"/>
      <c r="BF726" s="232"/>
      <c r="BG726" s="232"/>
    </row>
    <row r="727" spans="6:59" x14ac:dyDescent="0.15">
      <c r="F727" s="269"/>
      <c r="G727" s="271"/>
      <c r="H727" s="273"/>
      <c r="I727" s="273"/>
      <c r="J727" s="273"/>
      <c r="K727" s="273"/>
      <c r="L727" s="285"/>
      <c r="M727" s="285"/>
      <c r="N727" s="285"/>
      <c r="O727" s="285"/>
      <c r="P727" s="285"/>
      <c r="Q727" s="285"/>
      <c r="R727" s="285"/>
      <c r="S727" s="285"/>
      <c r="T727" s="285"/>
      <c r="U727" s="285"/>
      <c r="V727" s="285"/>
      <c r="W727" s="285"/>
      <c r="X727" s="285"/>
      <c r="Y727" s="285"/>
      <c r="Z727" s="285"/>
      <c r="AA727" s="285"/>
      <c r="AB727" s="285"/>
      <c r="AC727" s="285"/>
      <c r="AD727" s="285"/>
      <c r="AE727" s="285"/>
      <c r="AF727" s="285"/>
      <c r="AG727" s="269"/>
      <c r="AH727" s="269"/>
      <c r="AI727" s="269"/>
      <c r="AJ727" s="269"/>
      <c r="AK727" s="269"/>
      <c r="AL727" s="269"/>
      <c r="AM727" s="285"/>
      <c r="AN727" s="285"/>
      <c r="AO727" s="285"/>
      <c r="AP727" s="285"/>
      <c r="AQ727" s="285"/>
      <c r="AR727" s="285"/>
      <c r="AS727" s="276"/>
      <c r="AT727" s="276"/>
      <c r="AU727" s="276"/>
      <c r="AV727" s="276"/>
      <c r="AW727" s="276"/>
      <c r="AX727" s="232"/>
      <c r="AY727" s="232"/>
      <c r="AZ727" s="232"/>
      <c r="BA727" s="232"/>
      <c r="BB727" s="232"/>
      <c r="BC727" s="232"/>
      <c r="BD727" s="232"/>
      <c r="BE727" s="232"/>
      <c r="BF727" s="232"/>
      <c r="BG727" s="232"/>
    </row>
    <row r="728" spans="6:59" x14ac:dyDescent="0.15">
      <c r="F728" s="269"/>
      <c r="G728" s="271"/>
      <c r="H728" s="273"/>
      <c r="I728" s="273"/>
      <c r="J728" s="273"/>
      <c r="K728" s="273"/>
      <c r="L728" s="285"/>
      <c r="M728" s="285"/>
      <c r="N728" s="285"/>
      <c r="O728" s="285"/>
      <c r="P728" s="285"/>
      <c r="Q728" s="285"/>
      <c r="R728" s="285"/>
      <c r="S728" s="285"/>
      <c r="T728" s="285"/>
      <c r="U728" s="285"/>
      <c r="V728" s="285"/>
      <c r="W728" s="285"/>
      <c r="X728" s="285"/>
      <c r="Y728" s="285"/>
      <c r="Z728" s="285"/>
      <c r="AA728" s="285"/>
      <c r="AB728" s="285"/>
      <c r="AC728" s="285"/>
      <c r="AD728" s="285"/>
      <c r="AE728" s="285"/>
      <c r="AF728" s="285"/>
      <c r="AG728" s="269"/>
      <c r="AH728" s="269"/>
      <c r="AI728" s="269"/>
      <c r="AJ728" s="269"/>
      <c r="AK728" s="269"/>
      <c r="AL728" s="269"/>
      <c r="AM728" s="285"/>
      <c r="AN728" s="285"/>
      <c r="AO728" s="285"/>
      <c r="AP728" s="285"/>
      <c r="AQ728" s="285"/>
      <c r="AR728" s="285"/>
      <c r="AS728" s="276"/>
      <c r="AT728" s="276"/>
      <c r="AU728" s="276"/>
      <c r="AV728" s="276"/>
      <c r="AW728" s="276"/>
      <c r="AX728" s="232"/>
      <c r="AY728" s="232"/>
      <c r="AZ728" s="232"/>
      <c r="BA728" s="232"/>
      <c r="BB728" s="232"/>
      <c r="BC728" s="232"/>
      <c r="BD728" s="232"/>
      <c r="BE728" s="232"/>
      <c r="BF728" s="232"/>
      <c r="BG728" s="232"/>
    </row>
    <row r="729" spans="6:59" x14ac:dyDescent="0.15">
      <c r="F729" s="269"/>
      <c r="G729" s="271"/>
      <c r="H729" s="273"/>
      <c r="I729" s="273"/>
      <c r="J729" s="273"/>
      <c r="K729" s="273"/>
      <c r="L729" s="285"/>
      <c r="M729" s="285"/>
      <c r="N729" s="285"/>
      <c r="O729" s="285"/>
      <c r="P729" s="285"/>
      <c r="Q729" s="285"/>
      <c r="R729" s="285"/>
      <c r="S729" s="285"/>
      <c r="T729" s="285"/>
      <c r="U729" s="285"/>
      <c r="V729" s="285"/>
      <c r="W729" s="285"/>
      <c r="X729" s="285"/>
      <c r="Y729" s="285"/>
      <c r="Z729" s="285"/>
      <c r="AA729" s="285"/>
      <c r="AB729" s="285"/>
      <c r="AC729" s="285"/>
      <c r="AD729" s="285"/>
      <c r="AE729" s="285"/>
      <c r="AF729" s="285"/>
      <c r="AG729" s="269"/>
      <c r="AH729" s="269"/>
      <c r="AI729" s="269"/>
      <c r="AJ729" s="269"/>
      <c r="AK729" s="269"/>
      <c r="AL729" s="269"/>
      <c r="AM729" s="285"/>
      <c r="AN729" s="285"/>
      <c r="AO729" s="285"/>
      <c r="AP729" s="285"/>
      <c r="AQ729" s="285"/>
      <c r="AR729" s="285"/>
      <c r="AS729" s="276"/>
      <c r="AT729" s="276"/>
      <c r="AU729" s="276"/>
      <c r="AV729" s="276"/>
      <c r="AW729" s="276"/>
      <c r="AX729" s="232"/>
      <c r="AY729" s="232"/>
      <c r="AZ729" s="232"/>
      <c r="BA729" s="232"/>
      <c r="BB729" s="232"/>
      <c r="BC729" s="232"/>
      <c r="BD729" s="232"/>
      <c r="BE729" s="232"/>
      <c r="BF729" s="232"/>
      <c r="BG729" s="232"/>
    </row>
    <row r="730" spans="6:59" x14ac:dyDescent="0.15">
      <c r="F730" s="269"/>
      <c r="G730" s="271"/>
      <c r="H730" s="273"/>
      <c r="I730" s="273"/>
      <c r="J730" s="273"/>
      <c r="K730" s="273"/>
      <c r="L730" s="285"/>
      <c r="M730" s="285"/>
      <c r="N730" s="285"/>
      <c r="O730" s="285"/>
      <c r="P730" s="285"/>
      <c r="Q730" s="285"/>
      <c r="R730" s="285"/>
      <c r="S730" s="285"/>
      <c r="T730" s="285"/>
      <c r="U730" s="285"/>
      <c r="V730" s="285"/>
      <c r="W730" s="285"/>
      <c r="X730" s="285"/>
      <c r="Y730" s="285"/>
      <c r="Z730" s="285"/>
      <c r="AA730" s="285"/>
      <c r="AB730" s="285"/>
      <c r="AC730" s="285"/>
      <c r="AD730" s="285"/>
      <c r="AE730" s="285"/>
      <c r="AF730" s="285"/>
      <c r="AG730" s="269"/>
      <c r="AH730" s="269"/>
      <c r="AI730" s="269"/>
      <c r="AJ730" s="269"/>
      <c r="AK730" s="269"/>
      <c r="AL730" s="269"/>
      <c r="AM730" s="285"/>
      <c r="AN730" s="285"/>
      <c r="AO730" s="285"/>
      <c r="AP730" s="285"/>
      <c r="AQ730" s="285"/>
      <c r="AR730" s="285"/>
      <c r="AS730" s="276"/>
      <c r="AT730" s="276"/>
      <c r="AU730" s="276"/>
      <c r="AV730" s="276"/>
      <c r="AW730" s="276"/>
      <c r="AX730" s="232"/>
      <c r="AY730" s="232"/>
      <c r="AZ730" s="232"/>
      <c r="BA730" s="232"/>
      <c r="BB730" s="232"/>
      <c r="BC730" s="232"/>
      <c r="BD730" s="232"/>
      <c r="BE730" s="232"/>
      <c r="BF730" s="232"/>
      <c r="BG730" s="232"/>
    </row>
    <row r="731" spans="6:59" x14ac:dyDescent="0.15">
      <c r="F731" s="269"/>
      <c r="G731" s="271"/>
      <c r="H731" s="273"/>
      <c r="I731" s="273"/>
      <c r="J731" s="273"/>
      <c r="K731" s="273"/>
      <c r="L731" s="285"/>
      <c r="M731" s="285"/>
      <c r="N731" s="285"/>
      <c r="O731" s="285"/>
      <c r="P731" s="285"/>
      <c r="Q731" s="285"/>
      <c r="R731" s="285"/>
      <c r="S731" s="285"/>
      <c r="T731" s="285"/>
      <c r="U731" s="285"/>
      <c r="V731" s="285"/>
      <c r="W731" s="285"/>
      <c r="X731" s="285"/>
      <c r="Y731" s="285"/>
      <c r="Z731" s="285"/>
      <c r="AA731" s="285"/>
      <c r="AB731" s="285"/>
      <c r="AC731" s="285"/>
      <c r="AD731" s="285"/>
      <c r="AE731" s="285"/>
      <c r="AF731" s="285"/>
      <c r="AG731" s="269"/>
      <c r="AH731" s="269"/>
      <c r="AI731" s="269"/>
      <c r="AJ731" s="269"/>
      <c r="AK731" s="269"/>
      <c r="AL731" s="269"/>
      <c r="AM731" s="285"/>
      <c r="AN731" s="285"/>
      <c r="AO731" s="285"/>
      <c r="AP731" s="285"/>
      <c r="AQ731" s="285"/>
      <c r="AR731" s="285"/>
      <c r="AS731" s="276"/>
      <c r="AT731" s="276"/>
      <c r="AU731" s="276"/>
      <c r="AV731" s="276"/>
      <c r="AW731" s="276"/>
      <c r="AX731" s="232"/>
      <c r="AY731" s="232"/>
      <c r="AZ731" s="232"/>
      <c r="BA731" s="232"/>
      <c r="BB731" s="232"/>
      <c r="BC731" s="232"/>
      <c r="BD731" s="232"/>
      <c r="BE731" s="232"/>
      <c r="BF731" s="232"/>
      <c r="BG731" s="232"/>
    </row>
    <row r="732" spans="6:59" x14ac:dyDescent="0.15">
      <c r="F732" s="269"/>
      <c r="G732" s="271"/>
      <c r="H732" s="273"/>
      <c r="I732" s="273"/>
      <c r="J732" s="273"/>
      <c r="K732" s="273"/>
      <c r="L732" s="285"/>
      <c r="M732" s="285"/>
      <c r="N732" s="285"/>
      <c r="O732" s="285"/>
      <c r="P732" s="285"/>
      <c r="Q732" s="285"/>
      <c r="R732" s="285"/>
      <c r="S732" s="285"/>
      <c r="T732" s="285"/>
      <c r="U732" s="285"/>
      <c r="V732" s="285"/>
      <c r="W732" s="285"/>
      <c r="X732" s="285"/>
      <c r="Y732" s="285"/>
      <c r="Z732" s="285"/>
      <c r="AA732" s="285"/>
      <c r="AB732" s="285"/>
      <c r="AC732" s="285"/>
      <c r="AD732" s="285"/>
      <c r="AE732" s="285"/>
      <c r="AF732" s="285"/>
      <c r="AG732" s="269"/>
      <c r="AH732" s="269"/>
      <c r="AI732" s="269"/>
      <c r="AJ732" s="269"/>
      <c r="AK732" s="269"/>
      <c r="AL732" s="269"/>
      <c r="AM732" s="285"/>
      <c r="AN732" s="285"/>
      <c r="AO732" s="285"/>
      <c r="AP732" s="285"/>
      <c r="AQ732" s="285"/>
      <c r="AR732" s="285"/>
      <c r="AS732" s="276"/>
      <c r="AT732" s="276"/>
      <c r="AU732" s="276"/>
      <c r="AV732" s="276"/>
      <c r="AW732" s="276"/>
      <c r="AX732" s="232"/>
      <c r="AY732" s="232"/>
      <c r="AZ732" s="232"/>
      <c r="BA732" s="232"/>
      <c r="BB732" s="232"/>
      <c r="BC732" s="232"/>
      <c r="BD732" s="232"/>
      <c r="BE732" s="232"/>
      <c r="BF732" s="232"/>
      <c r="BG732" s="232"/>
    </row>
    <row r="733" spans="6:59" x14ac:dyDescent="0.15">
      <c r="F733" s="269"/>
      <c r="G733" s="271"/>
      <c r="H733" s="273"/>
      <c r="I733" s="273"/>
      <c r="J733" s="273"/>
      <c r="K733" s="273"/>
      <c r="L733" s="285"/>
      <c r="M733" s="285"/>
      <c r="N733" s="285"/>
      <c r="O733" s="285"/>
      <c r="P733" s="285"/>
      <c r="Q733" s="285"/>
      <c r="R733" s="285"/>
      <c r="S733" s="285"/>
      <c r="T733" s="285"/>
      <c r="U733" s="285"/>
      <c r="V733" s="285"/>
      <c r="W733" s="285"/>
      <c r="X733" s="285"/>
      <c r="Y733" s="285"/>
      <c r="Z733" s="285"/>
      <c r="AA733" s="285"/>
      <c r="AB733" s="285"/>
      <c r="AC733" s="285"/>
      <c r="AD733" s="285"/>
      <c r="AE733" s="285"/>
      <c r="AF733" s="285"/>
      <c r="AG733" s="269"/>
      <c r="AH733" s="269"/>
      <c r="AI733" s="269"/>
      <c r="AJ733" s="269"/>
      <c r="AK733" s="269"/>
      <c r="AL733" s="269"/>
      <c r="AM733" s="285"/>
      <c r="AN733" s="285"/>
      <c r="AO733" s="285"/>
      <c r="AP733" s="285"/>
      <c r="AQ733" s="285"/>
      <c r="AR733" s="285"/>
      <c r="AS733" s="276"/>
      <c r="AT733" s="276"/>
      <c r="AU733" s="276"/>
      <c r="AV733" s="276"/>
      <c r="AW733" s="276"/>
      <c r="AX733" s="232"/>
      <c r="AY733" s="232"/>
      <c r="AZ733" s="232"/>
      <c r="BA733" s="232"/>
      <c r="BB733" s="232"/>
      <c r="BC733" s="232"/>
      <c r="BD733" s="232"/>
      <c r="BE733" s="232"/>
      <c r="BF733" s="232"/>
      <c r="BG733" s="232"/>
    </row>
    <row r="734" spans="6:59" x14ac:dyDescent="0.15">
      <c r="F734" s="269"/>
      <c r="G734" s="271"/>
      <c r="H734" s="273"/>
      <c r="I734" s="273"/>
      <c r="J734" s="273"/>
      <c r="K734" s="273"/>
      <c r="L734" s="285"/>
      <c r="M734" s="285"/>
      <c r="N734" s="285"/>
      <c r="O734" s="285"/>
      <c r="P734" s="285"/>
      <c r="Q734" s="285"/>
      <c r="R734" s="285"/>
      <c r="S734" s="285"/>
      <c r="T734" s="285"/>
      <c r="U734" s="285"/>
      <c r="V734" s="285"/>
      <c r="W734" s="285"/>
      <c r="X734" s="285"/>
      <c r="Y734" s="285"/>
      <c r="Z734" s="285"/>
      <c r="AA734" s="285"/>
      <c r="AB734" s="285"/>
      <c r="AC734" s="285"/>
      <c r="AD734" s="285"/>
      <c r="AE734" s="285"/>
      <c r="AF734" s="285"/>
      <c r="AG734" s="269"/>
      <c r="AH734" s="269"/>
      <c r="AI734" s="269"/>
      <c r="AJ734" s="269"/>
      <c r="AK734" s="269"/>
      <c r="AL734" s="269"/>
      <c r="AM734" s="285"/>
      <c r="AN734" s="285"/>
      <c r="AO734" s="285"/>
      <c r="AP734" s="285"/>
      <c r="AQ734" s="285"/>
      <c r="AR734" s="285"/>
      <c r="AS734" s="276"/>
      <c r="AT734" s="276"/>
      <c r="AU734" s="276"/>
      <c r="AV734" s="276"/>
      <c r="AW734" s="276"/>
      <c r="AX734" s="232"/>
      <c r="AY734" s="232"/>
      <c r="AZ734" s="232"/>
      <c r="BA734" s="232"/>
      <c r="BB734" s="232"/>
      <c r="BC734" s="232"/>
      <c r="BD734" s="232"/>
      <c r="BE734" s="232"/>
      <c r="BF734" s="232"/>
      <c r="BG734" s="232"/>
    </row>
    <row r="735" spans="6:59" x14ac:dyDescent="0.15">
      <c r="F735" s="269"/>
      <c r="G735" s="271"/>
      <c r="H735" s="273"/>
      <c r="I735" s="273"/>
      <c r="J735" s="273"/>
      <c r="K735" s="273"/>
      <c r="L735" s="285"/>
      <c r="M735" s="285"/>
      <c r="N735" s="285"/>
      <c r="O735" s="285"/>
      <c r="P735" s="285"/>
      <c r="Q735" s="285"/>
      <c r="R735" s="285"/>
      <c r="S735" s="285"/>
      <c r="T735" s="285"/>
      <c r="U735" s="285"/>
      <c r="V735" s="285"/>
      <c r="W735" s="285"/>
      <c r="X735" s="285"/>
      <c r="Y735" s="285"/>
      <c r="Z735" s="285"/>
      <c r="AA735" s="285"/>
      <c r="AB735" s="285"/>
      <c r="AC735" s="285"/>
      <c r="AD735" s="285"/>
      <c r="AE735" s="285"/>
      <c r="AF735" s="285"/>
      <c r="AG735" s="269"/>
      <c r="AH735" s="269"/>
      <c r="AI735" s="269"/>
      <c r="AJ735" s="269"/>
      <c r="AK735" s="269"/>
      <c r="AL735" s="269"/>
      <c r="AM735" s="285"/>
      <c r="AN735" s="285"/>
      <c r="AO735" s="285"/>
      <c r="AP735" s="285"/>
      <c r="AQ735" s="285"/>
      <c r="AR735" s="285"/>
      <c r="AS735" s="276"/>
      <c r="AT735" s="276"/>
      <c r="AU735" s="276"/>
      <c r="AV735" s="276"/>
      <c r="AW735" s="276"/>
      <c r="AX735" s="232"/>
      <c r="AY735" s="232"/>
      <c r="AZ735" s="232"/>
      <c r="BA735" s="232"/>
      <c r="BB735" s="232"/>
      <c r="BC735" s="232"/>
      <c r="BD735" s="232"/>
      <c r="BE735" s="232"/>
      <c r="BF735" s="232"/>
      <c r="BG735" s="232"/>
    </row>
    <row r="736" spans="6:59" x14ac:dyDescent="0.15">
      <c r="F736" s="269"/>
      <c r="G736" s="271"/>
      <c r="H736" s="273"/>
      <c r="I736" s="273"/>
      <c r="J736" s="273"/>
      <c r="K736" s="273"/>
      <c r="L736" s="285"/>
      <c r="M736" s="285"/>
      <c r="N736" s="285"/>
      <c r="O736" s="285"/>
      <c r="P736" s="285"/>
      <c r="Q736" s="285"/>
      <c r="R736" s="285"/>
      <c r="S736" s="285"/>
      <c r="T736" s="285"/>
      <c r="U736" s="285"/>
      <c r="V736" s="285"/>
      <c r="W736" s="285"/>
      <c r="X736" s="285"/>
      <c r="Y736" s="285"/>
      <c r="Z736" s="285"/>
      <c r="AA736" s="285"/>
      <c r="AB736" s="285"/>
      <c r="AC736" s="285"/>
      <c r="AD736" s="285"/>
      <c r="AE736" s="285"/>
      <c r="AF736" s="285"/>
      <c r="AG736" s="269"/>
      <c r="AH736" s="269"/>
      <c r="AI736" s="269"/>
      <c r="AJ736" s="269"/>
      <c r="AK736" s="269"/>
      <c r="AL736" s="269"/>
      <c r="AM736" s="285"/>
      <c r="AN736" s="285"/>
      <c r="AO736" s="285"/>
      <c r="AP736" s="285"/>
      <c r="AQ736" s="285"/>
      <c r="AR736" s="285"/>
      <c r="AS736" s="276"/>
      <c r="AT736" s="276"/>
      <c r="AU736" s="276"/>
      <c r="AV736" s="276"/>
      <c r="AW736" s="276"/>
      <c r="AX736" s="232"/>
      <c r="AY736" s="232"/>
      <c r="AZ736" s="232"/>
      <c r="BA736" s="232"/>
      <c r="BB736" s="232"/>
      <c r="BC736" s="232"/>
      <c r="BD736" s="232"/>
      <c r="BE736" s="232"/>
      <c r="BF736" s="232"/>
      <c r="BG736" s="232"/>
    </row>
    <row r="737" spans="6:59" x14ac:dyDescent="0.15">
      <c r="F737" s="269"/>
      <c r="G737" s="271"/>
      <c r="H737" s="273"/>
      <c r="I737" s="273"/>
      <c r="J737" s="273"/>
      <c r="K737" s="273"/>
      <c r="L737" s="285"/>
      <c r="M737" s="285"/>
      <c r="N737" s="285"/>
      <c r="O737" s="285"/>
      <c r="P737" s="285"/>
      <c r="Q737" s="285"/>
      <c r="R737" s="285"/>
      <c r="S737" s="285"/>
      <c r="T737" s="285"/>
      <c r="U737" s="285"/>
      <c r="V737" s="285"/>
      <c r="W737" s="285"/>
      <c r="X737" s="285"/>
      <c r="Y737" s="285"/>
      <c r="Z737" s="285"/>
      <c r="AA737" s="285"/>
      <c r="AB737" s="285"/>
      <c r="AC737" s="285"/>
      <c r="AD737" s="285"/>
      <c r="AE737" s="285"/>
      <c r="AF737" s="285"/>
      <c r="AG737" s="269"/>
      <c r="AH737" s="269"/>
      <c r="AI737" s="269"/>
      <c r="AJ737" s="269"/>
      <c r="AK737" s="269"/>
      <c r="AL737" s="269"/>
      <c r="AM737" s="285"/>
      <c r="AN737" s="285"/>
      <c r="AO737" s="285"/>
      <c r="AP737" s="285"/>
      <c r="AQ737" s="285"/>
      <c r="AR737" s="285"/>
      <c r="AS737" s="276"/>
      <c r="AT737" s="276"/>
      <c r="AU737" s="276"/>
      <c r="AV737" s="276"/>
      <c r="AW737" s="276"/>
      <c r="AX737" s="232"/>
      <c r="AY737" s="232"/>
      <c r="AZ737" s="232"/>
      <c r="BA737" s="232"/>
      <c r="BB737" s="232"/>
      <c r="BC737" s="232"/>
      <c r="BD737" s="232"/>
      <c r="BE737" s="232"/>
      <c r="BF737" s="232"/>
      <c r="BG737" s="232"/>
    </row>
    <row r="738" spans="6:59" x14ac:dyDescent="0.15">
      <c r="F738" s="269"/>
      <c r="G738" s="271"/>
      <c r="H738" s="273"/>
      <c r="I738" s="273"/>
      <c r="J738" s="273"/>
      <c r="K738" s="273"/>
      <c r="L738" s="285"/>
      <c r="M738" s="285"/>
      <c r="N738" s="285"/>
      <c r="O738" s="285"/>
      <c r="P738" s="285"/>
      <c r="Q738" s="285"/>
      <c r="R738" s="285"/>
      <c r="S738" s="285"/>
      <c r="T738" s="285"/>
      <c r="U738" s="285"/>
      <c r="V738" s="285"/>
      <c r="W738" s="285"/>
      <c r="X738" s="285"/>
      <c r="Y738" s="285"/>
      <c r="Z738" s="285"/>
      <c r="AA738" s="285"/>
      <c r="AB738" s="285"/>
      <c r="AC738" s="285"/>
      <c r="AD738" s="285"/>
      <c r="AE738" s="285"/>
      <c r="AF738" s="285"/>
      <c r="AG738" s="269"/>
      <c r="AH738" s="269"/>
      <c r="AI738" s="269"/>
      <c r="AJ738" s="269"/>
      <c r="AK738" s="269"/>
      <c r="AL738" s="269"/>
      <c r="AM738" s="285"/>
      <c r="AN738" s="285"/>
      <c r="AO738" s="285"/>
      <c r="AP738" s="285"/>
      <c r="AQ738" s="285"/>
      <c r="AR738" s="285"/>
      <c r="AS738" s="276"/>
      <c r="AT738" s="276"/>
      <c r="AU738" s="276"/>
      <c r="AV738" s="276"/>
      <c r="AW738" s="276"/>
      <c r="AX738" s="232"/>
      <c r="AY738" s="232"/>
      <c r="AZ738" s="232"/>
      <c r="BA738" s="232"/>
      <c r="BB738" s="232"/>
      <c r="BC738" s="232"/>
      <c r="BD738" s="232"/>
      <c r="BE738" s="232"/>
      <c r="BF738" s="232"/>
      <c r="BG738" s="232"/>
    </row>
    <row r="739" spans="6:59" x14ac:dyDescent="0.15">
      <c r="F739" s="269"/>
      <c r="G739" s="271"/>
      <c r="H739" s="273"/>
      <c r="I739" s="273"/>
      <c r="J739" s="273"/>
      <c r="K739" s="273"/>
      <c r="L739" s="285"/>
      <c r="M739" s="285"/>
      <c r="N739" s="285"/>
      <c r="O739" s="285"/>
      <c r="P739" s="285"/>
      <c r="Q739" s="285"/>
      <c r="R739" s="285"/>
      <c r="S739" s="285"/>
      <c r="T739" s="285"/>
      <c r="U739" s="285"/>
      <c r="V739" s="285"/>
      <c r="W739" s="285"/>
      <c r="X739" s="285"/>
      <c r="Y739" s="285"/>
      <c r="Z739" s="285"/>
      <c r="AA739" s="285"/>
      <c r="AB739" s="285"/>
      <c r="AC739" s="285"/>
      <c r="AD739" s="285"/>
      <c r="AE739" s="285"/>
      <c r="AF739" s="285"/>
      <c r="AG739" s="269"/>
      <c r="AH739" s="269"/>
      <c r="AI739" s="269"/>
      <c r="AJ739" s="269"/>
      <c r="AK739" s="269"/>
      <c r="AL739" s="269"/>
      <c r="AM739" s="285"/>
      <c r="AN739" s="285"/>
      <c r="AO739" s="285"/>
      <c r="AP739" s="285"/>
      <c r="AQ739" s="285"/>
      <c r="AR739" s="285"/>
      <c r="AS739" s="276"/>
      <c r="AT739" s="276"/>
      <c r="AU739" s="276"/>
      <c r="AV739" s="276"/>
      <c r="AW739" s="276"/>
      <c r="AX739" s="232"/>
      <c r="AY739" s="232"/>
      <c r="AZ739" s="232"/>
      <c r="BA739" s="232"/>
      <c r="BB739" s="232"/>
      <c r="BC739" s="232"/>
      <c r="BD739" s="232"/>
      <c r="BE739" s="232"/>
      <c r="BF739" s="232"/>
      <c r="BG739" s="232"/>
    </row>
    <row r="740" spans="6:59" x14ac:dyDescent="0.15">
      <c r="F740" s="269"/>
      <c r="G740" s="271"/>
      <c r="H740" s="273"/>
      <c r="I740" s="273"/>
      <c r="J740" s="273"/>
      <c r="K740" s="273"/>
      <c r="L740" s="285"/>
      <c r="M740" s="285"/>
      <c r="N740" s="285"/>
      <c r="O740" s="285"/>
      <c r="P740" s="285"/>
      <c r="Q740" s="285"/>
      <c r="R740" s="285"/>
      <c r="S740" s="285"/>
      <c r="T740" s="285"/>
      <c r="U740" s="285"/>
      <c r="V740" s="285"/>
      <c r="W740" s="285"/>
      <c r="X740" s="285"/>
      <c r="Y740" s="285"/>
      <c r="Z740" s="285"/>
      <c r="AA740" s="285"/>
      <c r="AB740" s="285"/>
      <c r="AC740" s="285"/>
      <c r="AD740" s="285"/>
      <c r="AE740" s="285"/>
      <c r="AF740" s="285"/>
      <c r="AG740" s="269"/>
      <c r="AH740" s="269"/>
      <c r="AI740" s="269"/>
      <c r="AJ740" s="269"/>
      <c r="AK740" s="269"/>
      <c r="AL740" s="269"/>
      <c r="AM740" s="285"/>
      <c r="AN740" s="285"/>
      <c r="AO740" s="285"/>
      <c r="AP740" s="285"/>
      <c r="AQ740" s="285"/>
      <c r="AR740" s="285"/>
      <c r="AS740" s="276"/>
      <c r="AT740" s="276"/>
      <c r="AU740" s="276"/>
      <c r="AV740" s="276"/>
      <c r="AW740" s="276"/>
      <c r="AX740" s="232"/>
      <c r="AY740" s="232"/>
      <c r="AZ740" s="232"/>
      <c r="BA740" s="232"/>
      <c r="BB740" s="232"/>
      <c r="BC740" s="232"/>
      <c r="BD740" s="232"/>
      <c r="BE740" s="232"/>
      <c r="BF740" s="232"/>
      <c r="BG740" s="232"/>
    </row>
    <row r="741" spans="6:59" x14ac:dyDescent="0.15">
      <c r="F741" s="269"/>
      <c r="G741" s="271"/>
      <c r="H741" s="273"/>
      <c r="I741" s="273"/>
      <c r="J741" s="273"/>
      <c r="K741" s="273"/>
      <c r="L741" s="285"/>
      <c r="M741" s="285"/>
      <c r="N741" s="285"/>
      <c r="O741" s="285"/>
      <c r="P741" s="285"/>
      <c r="Q741" s="285"/>
      <c r="R741" s="285"/>
      <c r="S741" s="285"/>
      <c r="T741" s="285"/>
      <c r="U741" s="285"/>
      <c r="V741" s="285"/>
      <c r="W741" s="285"/>
      <c r="X741" s="285"/>
      <c r="Y741" s="285"/>
      <c r="Z741" s="285"/>
      <c r="AA741" s="285"/>
      <c r="AB741" s="285"/>
      <c r="AC741" s="285"/>
      <c r="AD741" s="285"/>
      <c r="AE741" s="285"/>
      <c r="AF741" s="285"/>
      <c r="AG741" s="269"/>
      <c r="AH741" s="269"/>
      <c r="AI741" s="269"/>
      <c r="AJ741" s="269"/>
      <c r="AK741" s="269"/>
      <c r="AL741" s="269"/>
      <c r="AM741" s="285"/>
      <c r="AN741" s="285"/>
      <c r="AO741" s="285"/>
      <c r="AP741" s="285"/>
      <c r="AQ741" s="285"/>
      <c r="AR741" s="285"/>
      <c r="AS741" s="276"/>
      <c r="AT741" s="276"/>
      <c r="AU741" s="276"/>
      <c r="AV741" s="276"/>
      <c r="AW741" s="276"/>
      <c r="AX741" s="232"/>
      <c r="AY741" s="232"/>
      <c r="AZ741" s="232"/>
      <c r="BA741" s="232"/>
      <c r="BB741" s="232"/>
      <c r="BC741" s="232"/>
      <c r="BD741" s="232"/>
      <c r="BE741" s="232"/>
      <c r="BF741" s="232"/>
      <c r="BG741" s="232"/>
    </row>
    <row r="742" spans="6:59" x14ac:dyDescent="0.15">
      <c r="F742" s="269"/>
      <c r="G742" s="271"/>
      <c r="H742" s="273"/>
      <c r="I742" s="273"/>
      <c r="J742" s="273"/>
      <c r="K742" s="273"/>
      <c r="L742" s="285"/>
      <c r="M742" s="285"/>
      <c r="N742" s="285"/>
      <c r="O742" s="285"/>
      <c r="P742" s="285"/>
      <c r="Q742" s="285"/>
      <c r="R742" s="285"/>
      <c r="S742" s="285"/>
      <c r="T742" s="285"/>
      <c r="U742" s="285"/>
      <c r="V742" s="285"/>
      <c r="W742" s="285"/>
      <c r="X742" s="285"/>
      <c r="Y742" s="285"/>
      <c r="Z742" s="285"/>
      <c r="AA742" s="285"/>
      <c r="AB742" s="285"/>
      <c r="AC742" s="285"/>
      <c r="AD742" s="285"/>
      <c r="AE742" s="285"/>
      <c r="AF742" s="285"/>
      <c r="AG742" s="269"/>
      <c r="AH742" s="269"/>
      <c r="AI742" s="269"/>
      <c r="AJ742" s="269"/>
      <c r="AK742" s="269"/>
      <c r="AL742" s="269"/>
      <c r="AM742" s="285"/>
      <c r="AN742" s="285"/>
      <c r="AO742" s="285"/>
      <c r="AP742" s="285"/>
      <c r="AQ742" s="285"/>
      <c r="AR742" s="285"/>
      <c r="AS742" s="276"/>
      <c r="AT742" s="276"/>
      <c r="AU742" s="276"/>
      <c r="AV742" s="276"/>
      <c r="AW742" s="276"/>
      <c r="AX742" s="232"/>
      <c r="AY742" s="232"/>
      <c r="AZ742" s="232"/>
      <c r="BA742" s="232"/>
      <c r="BB742" s="232"/>
      <c r="BC742" s="232"/>
      <c r="BD742" s="232"/>
      <c r="BE742" s="232"/>
      <c r="BF742" s="232"/>
      <c r="BG742" s="232"/>
    </row>
    <row r="743" spans="6:59" x14ac:dyDescent="0.15">
      <c r="F743" s="269"/>
      <c r="G743" s="271"/>
      <c r="H743" s="273"/>
      <c r="I743" s="273"/>
      <c r="J743" s="273"/>
      <c r="K743" s="273"/>
      <c r="L743" s="285"/>
      <c r="M743" s="285"/>
      <c r="N743" s="285"/>
      <c r="O743" s="285"/>
      <c r="P743" s="285"/>
      <c r="Q743" s="285"/>
      <c r="R743" s="285"/>
      <c r="S743" s="285"/>
      <c r="T743" s="285"/>
      <c r="U743" s="285"/>
      <c r="V743" s="285"/>
      <c r="W743" s="285"/>
      <c r="X743" s="285"/>
      <c r="Y743" s="285"/>
      <c r="Z743" s="285"/>
      <c r="AA743" s="285"/>
      <c r="AB743" s="285"/>
      <c r="AC743" s="285"/>
      <c r="AD743" s="285"/>
      <c r="AE743" s="285"/>
      <c r="AF743" s="285"/>
      <c r="AG743" s="269"/>
      <c r="AH743" s="269"/>
      <c r="AI743" s="269"/>
      <c r="AJ743" s="269"/>
      <c r="AK743" s="269"/>
      <c r="AL743" s="269"/>
      <c r="AM743" s="285"/>
      <c r="AN743" s="285"/>
      <c r="AO743" s="285"/>
      <c r="AP743" s="285"/>
      <c r="AQ743" s="285"/>
      <c r="AR743" s="285"/>
      <c r="AS743" s="276"/>
      <c r="AT743" s="276"/>
      <c r="AU743" s="276"/>
      <c r="AV743" s="276"/>
      <c r="AW743" s="276"/>
      <c r="AX743" s="232"/>
      <c r="AY743" s="232"/>
      <c r="AZ743" s="232"/>
      <c r="BA743" s="232"/>
      <c r="BB743" s="232"/>
      <c r="BC743" s="232"/>
      <c r="BD743" s="232"/>
      <c r="BE743" s="232"/>
      <c r="BF743" s="232"/>
      <c r="BG743" s="232"/>
    </row>
    <row r="744" spans="6:59" x14ac:dyDescent="0.15">
      <c r="F744" s="269"/>
      <c r="G744" s="271"/>
      <c r="H744" s="273"/>
      <c r="I744" s="273"/>
      <c r="J744" s="273"/>
      <c r="K744" s="273"/>
      <c r="L744" s="285"/>
      <c r="M744" s="285"/>
      <c r="N744" s="285"/>
      <c r="O744" s="285"/>
      <c r="P744" s="285"/>
      <c r="Q744" s="285"/>
      <c r="R744" s="285"/>
      <c r="S744" s="285"/>
      <c r="T744" s="285"/>
      <c r="U744" s="285"/>
      <c r="V744" s="285"/>
      <c r="W744" s="285"/>
      <c r="X744" s="285"/>
      <c r="Y744" s="285"/>
      <c r="Z744" s="285"/>
      <c r="AA744" s="285"/>
      <c r="AB744" s="285"/>
      <c r="AC744" s="285"/>
      <c r="AD744" s="285"/>
      <c r="AE744" s="285"/>
      <c r="AF744" s="285"/>
      <c r="AG744" s="269"/>
      <c r="AH744" s="269"/>
      <c r="AI744" s="269"/>
      <c r="AJ744" s="269"/>
      <c r="AK744" s="269"/>
      <c r="AL744" s="269"/>
      <c r="AM744" s="285"/>
      <c r="AN744" s="285"/>
      <c r="AO744" s="285"/>
      <c r="AP744" s="285"/>
      <c r="AQ744" s="285"/>
      <c r="AR744" s="285"/>
      <c r="AS744" s="276"/>
      <c r="AT744" s="276"/>
      <c r="AU744" s="276"/>
      <c r="AV744" s="276"/>
      <c r="AW744" s="276"/>
      <c r="AX744" s="232"/>
      <c r="AY744" s="232"/>
      <c r="AZ744" s="232"/>
      <c r="BA744" s="232"/>
      <c r="BB744" s="232"/>
      <c r="BC744" s="232"/>
      <c r="BD744" s="232"/>
      <c r="BE744" s="232"/>
      <c r="BF744" s="232"/>
      <c r="BG744" s="232"/>
    </row>
    <row r="745" spans="6:59" x14ac:dyDescent="0.15">
      <c r="F745" s="269"/>
      <c r="G745" s="271"/>
      <c r="H745" s="273"/>
      <c r="I745" s="273"/>
      <c r="J745" s="273"/>
      <c r="K745" s="273"/>
      <c r="L745" s="285"/>
      <c r="M745" s="285"/>
      <c r="N745" s="285"/>
      <c r="O745" s="285"/>
      <c r="P745" s="285"/>
      <c r="Q745" s="285"/>
      <c r="R745" s="285"/>
      <c r="S745" s="285"/>
      <c r="T745" s="285"/>
      <c r="U745" s="285"/>
      <c r="V745" s="285"/>
      <c r="W745" s="285"/>
      <c r="X745" s="285"/>
      <c r="Y745" s="285"/>
      <c r="Z745" s="285"/>
      <c r="AA745" s="285"/>
      <c r="AB745" s="285"/>
      <c r="AC745" s="285"/>
      <c r="AD745" s="285"/>
      <c r="AE745" s="285"/>
      <c r="AF745" s="285"/>
      <c r="AG745" s="269"/>
      <c r="AH745" s="269"/>
      <c r="AI745" s="269"/>
      <c r="AJ745" s="269"/>
      <c r="AK745" s="269"/>
      <c r="AL745" s="269"/>
      <c r="AM745" s="285"/>
      <c r="AN745" s="285"/>
      <c r="AO745" s="285"/>
      <c r="AP745" s="285"/>
      <c r="AQ745" s="285"/>
      <c r="AR745" s="285"/>
      <c r="AS745" s="276"/>
      <c r="AT745" s="276"/>
      <c r="AU745" s="276"/>
      <c r="AV745" s="276"/>
      <c r="AW745" s="276"/>
      <c r="AX745" s="232"/>
      <c r="AY745" s="232"/>
      <c r="AZ745" s="232"/>
      <c r="BA745" s="232"/>
      <c r="BB745" s="232"/>
      <c r="BC745" s="232"/>
      <c r="BD745" s="232"/>
      <c r="BE745" s="232"/>
      <c r="BF745" s="232"/>
      <c r="BG745" s="232"/>
    </row>
    <row r="746" spans="6:59" x14ac:dyDescent="0.15">
      <c r="F746" s="269"/>
      <c r="G746" s="271"/>
      <c r="H746" s="273"/>
      <c r="I746" s="273"/>
      <c r="J746" s="273"/>
      <c r="K746" s="273"/>
      <c r="L746" s="285"/>
      <c r="M746" s="285"/>
      <c r="N746" s="285"/>
      <c r="O746" s="285"/>
      <c r="P746" s="285"/>
      <c r="Q746" s="285"/>
      <c r="R746" s="285"/>
      <c r="S746" s="285"/>
      <c r="T746" s="285"/>
      <c r="U746" s="285"/>
      <c r="V746" s="285"/>
      <c r="W746" s="285"/>
      <c r="X746" s="285"/>
      <c r="Y746" s="285"/>
      <c r="Z746" s="285"/>
      <c r="AA746" s="285"/>
      <c r="AB746" s="285"/>
      <c r="AC746" s="285"/>
      <c r="AD746" s="285"/>
      <c r="AE746" s="285"/>
      <c r="AF746" s="285"/>
      <c r="AG746" s="269"/>
      <c r="AH746" s="269"/>
      <c r="AI746" s="269"/>
      <c r="AJ746" s="269"/>
      <c r="AK746" s="269"/>
      <c r="AL746" s="269"/>
      <c r="AM746" s="285"/>
      <c r="AN746" s="285"/>
      <c r="AO746" s="285"/>
      <c r="AP746" s="285"/>
      <c r="AQ746" s="285"/>
      <c r="AR746" s="285"/>
      <c r="AS746" s="276"/>
      <c r="AT746" s="276"/>
      <c r="AU746" s="276"/>
      <c r="AV746" s="276"/>
      <c r="AW746" s="276"/>
      <c r="AX746" s="232"/>
      <c r="AY746" s="232"/>
      <c r="AZ746" s="232"/>
      <c r="BA746" s="232"/>
      <c r="BB746" s="232"/>
      <c r="BC746" s="232"/>
      <c r="BD746" s="232"/>
      <c r="BE746" s="232"/>
      <c r="BF746" s="232"/>
      <c r="BG746" s="232"/>
    </row>
    <row r="747" spans="6:59" x14ac:dyDescent="0.15">
      <c r="F747" s="269"/>
      <c r="G747" s="271"/>
      <c r="H747" s="273"/>
      <c r="I747" s="273"/>
      <c r="J747" s="273"/>
      <c r="K747" s="273"/>
      <c r="L747" s="285"/>
      <c r="M747" s="285"/>
      <c r="N747" s="285"/>
      <c r="O747" s="285"/>
      <c r="P747" s="285"/>
      <c r="Q747" s="285"/>
      <c r="R747" s="285"/>
      <c r="S747" s="285"/>
      <c r="T747" s="285"/>
      <c r="U747" s="285"/>
      <c r="V747" s="285"/>
      <c r="W747" s="285"/>
      <c r="X747" s="285"/>
      <c r="Y747" s="285"/>
      <c r="Z747" s="285"/>
      <c r="AA747" s="285"/>
      <c r="AB747" s="285"/>
      <c r="AC747" s="285"/>
      <c r="AD747" s="285"/>
      <c r="AE747" s="285"/>
      <c r="AF747" s="285"/>
      <c r="AG747" s="269"/>
      <c r="AH747" s="269"/>
      <c r="AI747" s="269"/>
      <c r="AJ747" s="269"/>
      <c r="AK747" s="269"/>
      <c r="AL747" s="269"/>
      <c r="AM747" s="285"/>
      <c r="AN747" s="285"/>
      <c r="AO747" s="285"/>
      <c r="AP747" s="285"/>
      <c r="AQ747" s="285"/>
      <c r="AR747" s="285"/>
      <c r="AS747" s="276"/>
      <c r="AT747" s="276"/>
      <c r="AU747" s="276"/>
      <c r="AV747" s="276"/>
      <c r="AW747" s="276"/>
      <c r="AX747" s="232"/>
      <c r="AY747" s="232"/>
      <c r="AZ747" s="232"/>
      <c r="BA747" s="232"/>
      <c r="BB747" s="232"/>
      <c r="BC747" s="232"/>
      <c r="BD747" s="232"/>
      <c r="BE747" s="232"/>
      <c r="BF747" s="232"/>
      <c r="BG747" s="232"/>
    </row>
    <row r="748" spans="6:59" x14ac:dyDescent="0.15">
      <c r="F748" s="269"/>
      <c r="G748" s="271"/>
      <c r="H748" s="273"/>
      <c r="I748" s="273"/>
      <c r="J748" s="273"/>
      <c r="K748" s="273"/>
      <c r="L748" s="285"/>
      <c r="M748" s="285"/>
      <c r="N748" s="285"/>
      <c r="O748" s="285"/>
      <c r="P748" s="285"/>
      <c r="Q748" s="285"/>
      <c r="R748" s="285"/>
      <c r="S748" s="285"/>
      <c r="T748" s="285"/>
      <c r="U748" s="285"/>
      <c r="V748" s="285"/>
      <c r="W748" s="285"/>
      <c r="X748" s="285"/>
      <c r="Y748" s="285"/>
      <c r="Z748" s="285"/>
      <c r="AA748" s="285"/>
      <c r="AB748" s="285"/>
      <c r="AC748" s="285"/>
      <c r="AD748" s="285"/>
      <c r="AE748" s="285"/>
      <c r="AF748" s="285"/>
      <c r="AG748" s="269"/>
      <c r="AH748" s="269"/>
      <c r="AI748" s="269"/>
      <c r="AJ748" s="269"/>
      <c r="AK748" s="269"/>
      <c r="AL748" s="269"/>
      <c r="AM748" s="285"/>
      <c r="AN748" s="285"/>
      <c r="AO748" s="285"/>
      <c r="AP748" s="285"/>
      <c r="AQ748" s="285"/>
      <c r="AR748" s="285"/>
      <c r="AS748" s="276"/>
      <c r="AT748" s="276"/>
      <c r="AU748" s="276"/>
      <c r="AV748" s="276"/>
      <c r="AW748" s="276"/>
      <c r="AX748" s="232"/>
      <c r="AY748" s="232"/>
      <c r="AZ748" s="232"/>
      <c r="BA748" s="232"/>
      <c r="BB748" s="232"/>
      <c r="BC748" s="232"/>
      <c r="BD748" s="232"/>
      <c r="BE748" s="232"/>
      <c r="BF748" s="232"/>
      <c r="BG748" s="232"/>
    </row>
    <row r="749" spans="6:59" x14ac:dyDescent="0.15">
      <c r="F749" s="269"/>
      <c r="G749" s="271"/>
      <c r="H749" s="273"/>
      <c r="I749" s="273"/>
      <c r="J749" s="273"/>
      <c r="K749" s="273"/>
      <c r="L749" s="285"/>
      <c r="M749" s="285"/>
      <c r="N749" s="285"/>
      <c r="O749" s="285"/>
      <c r="P749" s="285"/>
      <c r="Q749" s="285"/>
      <c r="R749" s="285"/>
      <c r="S749" s="285"/>
      <c r="T749" s="285"/>
      <c r="U749" s="285"/>
      <c r="V749" s="285"/>
      <c r="W749" s="285"/>
      <c r="X749" s="285"/>
      <c r="Y749" s="285"/>
      <c r="Z749" s="285"/>
      <c r="AA749" s="285"/>
      <c r="AB749" s="285"/>
      <c r="AC749" s="285"/>
      <c r="AD749" s="285"/>
      <c r="AE749" s="285"/>
      <c r="AF749" s="285"/>
      <c r="AG749" s="269"/>
      <c r="AH749" s="269"/>
      <c r="AI749" s="269"/>
      <c r="AJ749" s="269"/>
      <c r="AK749" s="269"/>
      <c r="AL749" s="269"/>
      <c r="AM749" s="285"/>
      <c r="AN749" s="285"/>
      <c r="AO749" s="285"/>
      <c r="AP749" s="285"/>
      <c r="AQ749" s="285"/>
      <c r="AR749" s="285"/>
      <c r="AS749" s="276"/>
      <c r="AT749" s="276"/>
      <c r="AU749" s="276"/>
      <c r="AV749" s="276"/>
      <c r="AW749" s="276"/>
      <c r="AX749" s="232"/>
      <c r="AY749" s="232"/>
      <c r="AZ749" s="232"/>
      <c r="BA749" s="232"/>
      <c r="BB749" s="232"/>
      <c r="BC749" s="232"/>
      <c r="BD749" s="232"/>
      <c r="BE749" s="232"/>
      <c r="BF749" s="232"/>
      <c r="BG749" s="232"/>
    </row>
    <row r="750" spans="6:59" x14ac:dyDescent="0.15">
      <c r="F750" s="269"/>
      <c r="G750" s="271"/>
      <c r="H750" s="273"/>
      <c r="I750" s="273"/>
      <c r="J750" s="273"/>
      <c r="K750" s="273"/>
      <c r="L750" s="285"/>
      <c r="M750" s="285"/>
      <c r="N750" s="285"/>
      <c r="O750" s="285"/>
      <c r="P750" s="285"/>
      <c r="Q750" s="285"/>
      <c r="R750" s="285"/>
      <c r="S750" s="285"/>
      <c r="T750" s="285"/>
      <c r="U750" s="285"/>
      <c r="V750" s="285"/>
      <c r="W750" s="285"/>
      <c r="X750" s="285"/>
      <c r="Y750" s="285"/>
      <c r="Z750" s="285"/>
      <c r="AA750" s="285"/>
      <c r="AB750" s="285"/>
      <c r="AC750" s="285"/>
      <c r="AD750" s="285"/>
      <c r="AE750" s="285"/>
      <c r="AF750" s="285"/>
      <c r="AG750" s="269"/>
      <c r="AH750" s="269"/>
      <c r="AI750" s="269"/>
      <c r="AJ750" s="269"/>
      <c r="AK750" s="269"/>
      <c r="AL750" s="269"/>
      <c r="AM750" s="285"/>
      <c r="AN750" s="285"/>
      <c r="AO750" s="285"/>
      <c r="AP750" s="285"/>
      <c r="AQ750" s="285"/>
      <c r="AR750" s="285"/>
      <c r="AS750" s="276"/>
      <c r="AT750" s="276"/>
      <c r="AU750" s="276"/>
      <c r="AV750" s="276"/>
      <c r="AW750" s="276"/>
      <c r="AX750" s="232"/>
      <c r="AY750" s="232"/>
      <c r="AZ750" s="232"/>
      <c r="BA750" s="232"/>
      <c r="BB750" s="232"/>
      <c r="BC750" s="232"/>
      <c r="BD750" s="232"/>
      <c r="BE750" s="232"/>
      <c r="BF750" s="232"/>
      <c r="BG750" s="232"/>
    </row>
    <row r="751" spans="6:59" x14ac:dyDescent="0.15">
      <c r="F751" s="269"/>
      <c r="G751" s="271"/>
      <c r="H751" s="273"/>
      <c r="I751" s="273"/>
      <c r="J751" s="273"/>
      <c r="K751" s="273"/>
      <c r="L751" s="285"/>
      <c r="M751" s="285"/>
      <c r="N751" s="285"/>
      <c r="O751" s="285"/>
      <c r="P751" s="285"/>
      <c r="Q751" s="285"/>
      <c r="R751" s="285"/>
      <c r="S751" s="285"/>
      <c r="T751" s="285"/>
      <c r="U751" s="285"/>
      <c r="V751" s="285"/>
      <c r="W751" s="285"/>
      <c r="X751" s="285"/>
      <c r="Y751" s="285"/>
      <c r="Z751" s="285"/>
      <c r="AA751" s="285"/>
      <c r="AB751" s="285"/>
      <c r="AC751" s="285"/>
      <c r="AD751" s="285"/>
      <c r="AE751" s="285"/>
      <c r="AF751" s="285"/>
      <c r="AG751" s="269"/>
      <c r="AH751" s="269"/>
      <c r="AI751" s="269"/>
      <c r="AJ751" s="269"/>
      <c r="AK751" s="269"/>
      <c r="AL751" s="269"/>
      <c r="AM751" s="285"/>
      <c r="AN751" s="285"/>
      <c r="AO751" s="285"/>
      <c r="AP751" s="285"/>
      <c r="AQ751" s="285"/>
      <c r="AR751" s="285"/>
      <c r="AS751" s="276"/>
      <c r="AT751" s="276"/>
      <c r="AU751" s="276"/>
      <c r="AV751" s="276"/>
      <c r="AW751" s="276"/>
      <c r="AX751" s="232"/>
      <c r="AY751" s="232"/>
      <c r="AZ751" s="232"/>
      <c r="BA751" s="232"/>
      <c r="BB751" s="232"/>
      <c r="BC751" s="232"/>
      <c r="BD751" s="232"/>
      <c r="BE751" s="232"/>
      <c r="BF751" s="232"/>
      <c r="BG751" s="232"/>
    </row>
    <row r="752" spans="6:59" x14ac:dyDescent="0.15">
      <c r="F752" s="269"/>
      <c r="G752" s="271"/>
      <c r="H752" s="273"/>
      <c r="I752" s="273"/>
      <c r="J752" s="273"/>
      <c r="K752" s="273"/>
      <c r="L752" s="285"/>
      <c r="M752" s="285"/>
      <c r="N752" s="285"/>
      <c r="O752" s="285"/>
      <c r="P752" s="285"/>
      <c r="Q752" s="285"/>
      <c r="R752" s="285"/>
      <c r="S752" s="285"/>
      <c r="T752" s="285"/>
      <c r="U752" s="285"/>
      <c r="V752" s="285"/>
      <c r="W752" s="285"/>
      <c r="X752" s="285"/>
      <c r="Y752" s="285"/>
      <c r="Z752" s="285"/>
      <c r="AA752" s="285"/>
      <c r="AB752" s="285"/>
      <c r="AC752" s="285"/>
      <c r="AD752" s="285"/>
      <c r="AE752" s="285"/>
      <c r="AF752" s="285"/>
      <c r="AG752" s="269"/>
      <c r="AH752" s="269"/>
      <c r="AI752" s="269"/>
      <c r="AJ752" s="269"/>
      <c r="AK752" s="269"/>
      <c r="AL752" s="269"/>
      <c r="AM752" s="285"/>
      <c r="AN752" s="285"/>
      <c r="AO752" s="285"/>
      <c r="AP752" s="285"/>
      <c r="AQ752" s="285"/>
      <c r="AR752" s="285"/>
      <c r="AS752" s="276"/>
      <c r="AT752" s="276"/>
      <c r="AU752" s="276"/>
      <c r="AV752" s="276"/>
      <c r="AW752" s="276"/>
      <c r="AX752" s="232"/>
      <c r="AY752" s="232"/>
      <c r="AZ752" s="232"/>
      <c r="BA752" s="232"/>
      <c r="BB752" s="232"/>
      <c r="BC752" s="232"/>
      <c r="BD752" s="232"/>
      <c r="BE752" s="232"/>
      <c r="BF752" s="232"/>
      <c r="BG752" s="232"/>
    </row>
    <row r="753" spans="6:59" x14ac:dyDescent="0.15">
      <c r="F753" s="269"/>
      <c r="G753" s="271"/>
      <c r="H753" s="273"/>
      <c r="I753" s="273"/>
      <c r="J753" s="273"/>
      <c r="K753" s="273"/>
      <c r="L753" s="285"/>
      <c r="M753" s="285"/>
      <c r="N753" s="285"/>
      <c r="O753" s="285"/>
      <c r="P753" s="285"/>
      <c r="Q753" s="285"/>
      <c r="R753" s="285"/>
      <c r="S753" s="285"/>
      <c r="T753" s="285"/>
      <c r="U753" s="285"/>
      <c r="V753" s="285"/>
      <c r="W753" s="285"/>
      <c r="X753" s="285"/>
      <c r="Y753" s="285"/>
      <c r="Z753" s="285"/>
      <c r="AA753" s="285"/>
      <c r="AB753" s="285"/>
      <c r="AC753" s="285"/>
      <c r="AD753" s="285"/>
      <c r="AE753" s="285"/>
      <c r="AF753" s="285"/>
      <c r="AG753" s="269"/>
      <c r="AH753" s="269"/>
      <c r="AI753" s="269"/>
      <c r="AJ753" s="269"/>
      <c r="AK753" s="269"/>
      <c r="AL753" s="269"/>
      <c r="AM753" s="285"/>
      <c r="AN753" s="285"/>
      <c r="AO753" s="285"/>
      <c r="AP753" s="285"/>
      <c r="AQ753" s="285"/>
      <c r="AR753" s="285"/>
      <c r="AS753" s="276"/>
      <c r="AT753" s="276"/>
      <c r="AU753" s="276"/>
      <c r="AV753" s="276"/>
      <c r="AW753" s="276"/>
      <c r="AX753" s="232"/>
      <c r="AY753" s="232"/>
      <c r="AZ753" s="232"/>
      <c r="BA753" s="232"/>
      <c r="BB753" s="232"/>
      <c r="BC753" s="232"/>
      <c r="BD753" s="232"/>
      <c r="BE753" s="232"/>
      <c r="BF753" s="232"/>
      <c r="BG753" s="232"/>
    </row>
    <row r="754" spans="6:59" x14ac:dyDescent="0.15">
      <c r="F754" s="269"/>
      <c r="G754" s="271"/>
      <c r="H754" s="273"/>
      <c r="I754" s="273"/>
      <c r="J754" s="273"/>
      <c r="K754" s="273"/>
      <c r="L754" s="285"/>
      <c r="M754" s="285"/>
      <c r="N754" s="285"/>
      <c r="O754" s="285"/>
      <c r="P754" s="285"/>
      <c r="Q754" s="285"/>
      <c r="R754" s="285"/>
      <c r="S754" s="285"/>
      <c r="T754" s="285"/>
      <c r="U754" s="285"/>
      <c r="V754" s="285"/>
      <c r="W754" s="285"/>
      <c r="X754" s="285"/>
      <c r="Y754" s="285"/>
      <c r="Z754" s="285"/>
      <c r="AA754" s="285"/>
      <c r="AB754" s="285"/>
      <c r="AC754" s="285"/>
      <c r="AD754" s="285"/>
      <c r="AE754" s="285"/>
      <c r="AF754" s="285"/>
      <c r="AG754" s="269"/>
      <c r="AH754" s="269"/>
      <c r="AI754" s="269"/>
      <c r="AJ754" s="269"/>
      <c r="AK754" s="269"/>
      <c r="AL754" s="269"/>
      <c r="AM754" s="285"/>
      <c r="AN754" s="285"/>
      <c r="AO754" s="285"/>
      <c r="AP754" s="285"/>
      <c r="AQ754" s="285"/>
      <c r="AR754" s="285"/>
      <c r="AS754" s="276"/>
      <c r="AT754" s="276"/>
      <c r="AU754" s="276"/>
      <c r="AV754" s="276"/>
      <c r="AW754" s="276"/>
      <c r="AX754" s="232"/>
      <c r="AY754" s="232"/>
      <c r="AZ754" s="232"/>
      <c r="BA754" s="232"/>
      <c r="BB754" s="232"/>
      <c r="BC754" s="232"/>
      <c r="BD754" s="232"/>
      <c r="BE754" s="232"/>
      <c r="BF754" s="232"/>
      <c r="BG754" s="232"/>
    </row>
    <row r="755" spans="6:59" x14ac:dyDescent="0.15">
      <c r="F755" s="269"/>
      <c r="G755" s="271"/>
      <c r="H755" s="273"/>
      <c r="I755" s="273"/>
      <c r="J755" s="273"/>
      <c r="K755" s="273"/>
      <c r="L755" s="285"/>
      <c r="M755" s="285"/>
      <c r="N755" s="285"/>
      <c r="O755" s="285"/>
      <c r="P755" s="285"/>
      <c r="Q755" s="285"/>
      <c r="R755" s="285"/>
      <c r="S755" s="285"/>
      <c r="T755" s="285"/>
      <c r="U755" s="285"/>
      <c r="V755" s="285"/>
      <c r="W755" s="285"/>
      <c r="X755" s="285"/>
      <c r="Y755" s="285"/>
      <c r="Z755" s="285"/>
      <c r="AA755" s="285"/>
      <c r="AB755" s="285"/>
      <c r="AC755" s="285"/>
      <c r="AD755" s="285"/>
      <c r="AE755" s="285"/>
      <c r="AF755" s="285"/>
      <c r="AG755" s="269"/>
      <c r="AH755" s="269"/>
      <c r="AI755" s="269"/>
      <c r="AJ755" s="269"/>
      <c r="AK755" s="269"/>
      <c r="AL755" s="269"/>
      <c r="AM755" s="285"/>
      <c r="AN755" s="285"/>
      <c r="AO755" s="285"/>
      <c r="AP755" s="285"/>
      <c r="AQ755" s="285"/>
      <c r="AR755" s="285"/>
      <c r="AS755" s="276"/>
      <c r="AT755" s="276"/>
      <c r="AU755" s="276"/>
      <c r="AV755" s="276"/>
      <c r="AW755" s="276"/>
      <c r="AX755" s="232"/>
      <c r="AY755" s="232"/>
      <c r="AZ755" s="232"/>
      <c r="BA755" s="232"/>
      <c r="BB755" s="232"/>
      <c r="BC755" s="232"/>
      <c r="BD755" s="232"/>
      <c r="BE755" s="232"/>
      <c r="BF755" s="232"/>
      <c r="BG755" s="232"/>
    </row>
    <row r="756" spans="6:59" x14ac:dyDescent="0.15">
      <c r="F756" s="269"/>
      <c r="G756" s="271"/>
      <c r="H756" s="273"/>
      <c r="I756" s="273"/>
      <c r="J756" s="273"/>
      <c r="K756" s="273"/>
      <c r="L756" s="285"/>
      <c r="M756" s="285"/>
      <c r="N756" s="285"/>
      <c r="O756" s="285"/>
      <c r="P756" s="285"/>
      <c r="Q756" s="285"/>
      <c r="R756" s="285"/>
      <c r="S756" s="285"/>
      <c r="T756" s="285"/>
      <c r="U756" s="285"/>
      <c r="V756" s="285"/>
      <c r="W756" s="285"/>
      <c r="X756" s="285"/>
      <c r="Y756" s="285"/>
      <c r="Z756" s="285"/>
      <c r="AA756" s="285"/>
      <c r="AB756" s="285"/>
      <c r="AC756" s="285"/>
      <c r="AD756" s="285"/>
      <c r="AE756" s="285"/>
      <c r="AF756" s="285"/>
      <c r="AG756" s="269"/>
      <c r="AH756" s="269"/>
      <c r="AI756" s="269"/>
      <c r="AJ756" s="269"/>
      <c r="AK756" s="269"/>
      <c r="AL756" s="269"/>
      <c r="AM756" s="285"/>
      <c r="AN756" s="285"/>
      <c r="AO756" s="285"/>
      <c r="AP756" s="285"/>
      <c r="AQ756" s="285"/>
      <c r="AR756" s="285"/>
      <c r="AS756" s="276"/>
      <c r="AT756" s="276"/>
      <c r="AU756" s="276"/>
      <c r="AV756" s="276"/>
      <c r="AW756" s="276"/>
      <c r="AX756" s="232"/>
      <c r="AY756" s="232"/>
      <c r="AZ756" s="232"/>
      <c r="BA756" s="232"/>
      <c r="BB756" s="232"/>
      <c r="BC756" s="232"/>
      <c r="BD756" s="232"/>
      <c r="BE756" s="232"/>
      <c r="BF756" s="232"/>
      <c r="BG756" s="232"/>
    </row>
    <row r="757" spans="6:59" x14ac:dyDescent="0.15">
      <c r="F757" s="269"/>
      <c r="G757" s="271"/>
      <c r="H757" s="273"/>
      <c r="I757" s="273"/>
      <c r="J757" s="273"/>
      <c r="K757" s="273"/>
      <c r="L757" s="285"/>
      <c r="M757" s="285"/>
      <c r="N757" s="285"/>
      <c r="O757" s="285"/>
      <c r="P757" s="285"/>
      <c r="Q757" s="285"/>
      <c r="R757" s="285"/>
      <c r="S757" s="285"/>
      <c r="T757" s="285"/>
      <c r="U757" s="285"/>
      <c r="V757" s="285"/>
      <c r="W757" s="285"/>
      <c r="X757" s="285"/>
      <c r="Y757" s="285"/>
      <c r="Z757" s="285"/>
      <c r="AA757" s="285"/>
      <c r="AB757" s="285"/>
      <c r="AC757" s="285"/>
      <c r="AD757" s="285"/>
      <c r="AE757" s="285"/>
      <c r="AF757" s="285"/>
      <c r="AG757" s="269"/>
      <c r="AH757" s="269"/>
      <c r="AI757" s="269"/>
      <c r="AJ757" s="269"/>
      <c r="AK757" s="269"/>
      <c r="AL757" s="269"/>
      <c r="AM757" s="285"/>
      <c r="AN757" s="285"/>
      <c r="AO757" s="285"/>
      <c r="AP757" s="285"/>
      <c r="AQ757" s="285"/>
      <c r="AR757" s="285"/>
      <c r="AS757" s="276"/>
      <c r="AT757" s="276"/>
      <c r="AU757" s="276"/>
      <c r="AV757" s="276"/>
      <c r="AW757" s="276"/>
      <c r="AX757" s="232"/>
      <c r="AY757" s="232"/>
      <c r="AZ757" s="232"/>
      <c r="BA757" s="232"/>
      <c r="BB757" s="232"/>
      <c r="BC757" s="232"/>
      <c r="BD757" s="232"/>
      <c r="BE757" s="232"/>
      <c r="BF757" s="232"/>
      <c r="BG757" s="232"/>
    </row>
    <row r="758" spans="6:59" x14ac:dyDescent="0.15">
      <c r="F758" s="269"/>
      <c r="G758" s="271"/>
      <c r="H758" s="273"/>
      <c r="I758" s="273"/>
      <c r="J758" s="273"/>
      <c r="K758" s="273"/>
      <c r="L758" s="285"/>
      <c r="M758" s="285"/>
      <c r="N758" s="285"/>
      <c r="O758" s="285"/>
      <c r="P758" s="285"/>
      <c r="Q758" s="285"/>
      <c r="R758" s="285"/>
      <c r="S758" s="285"/>
      <c r="T758" s="285"/>
      <c r="U758" s="285"/>
      <c r="V758" s="285"/>
      <c r="W758" s="285"/>
      <c r="X758" s="285"/>
      <c r="Y758" s="285"/>
      <c r="Z758" s="285"/>
      <c r="AA758" s="285"/>
      <c r="AB758" s="285"/>
      <c r="AC758" s="285"/>
      <c r="AD758" s="285"/>
      <c r="AE758" s="285"/>
      <c r="AF758" s="285"/>
      <c r="AG758" s="269"/>
      <c r="AH758" s="269"/>
      <c r="AI758" s="269"/>
      <c r="AJ758" s="269"/>
      <c r="AK758" s="269"/>
      <c r="AL758" s="269"/>
      <c r="AM758" s="285"/>
      <c r="AN758" s="285"/>
      <c r="AO758" s="285"/>
      <c r="AP758" s="285"/>
      <c r="AQ758" s="285"/>
      <c r="AR758" s="285"/>
      <c r="AS758" s="276"/>
      <c r="AT758" s="276"/>
      <c r="AU758" s="276"/>
      <c r="AV758" s="276"/>
      <c r="AW758" s="276"/>
      <c r="AX758" s="232"/>
      <c r="AY758" s="232"/>
      <c r="AZ758" s="232"/>
      <c r="BA758" s="232"/>
      <c r="BB758" s="232"/>
      <c r="BC758" s="232"/>
      <c r="BD758" s="232"/>
      <c r="BE758" s="232"/>
      <c r="BF758" s="232"/>
      <c r="BG758" s="232"/>
    </row>
    <row r="759" spans="6:59" x14ac:dyDescent="0.15">
      <c r="F759" s="269"/>
      <c r="G759" s="271"/>
      <c r="H759" s="273"/>
      <c r="I759" s="273"/>
      <c r="J759" s="273"/>
      <c r="K759" s="273"/>
      <c r="L759" s="285"/>
      <c r="M759" s="285"/>
      <c r="N759" s="285"/>
      <c r="O759" s="285"/>
      <c r="P759" s="285"/>
      <c r="Q759" s="285"/>
      <c r="R759" s="285"/>
      <c r="S759" s="285"/>
      <c r="T759" s="285"/>
      <c r="U759" s="285"/>
      <c r="V759" s="285"/>
      <c r="W759" s="285"/>
      <c r="X759" s="285"/>
      <c r="Y759" s="285"/>
      <c r="Z759" s="285"/>
      <c r="AA759" s="285"/>
      <c r="AB759" s="285"/>
      <c r="AC759" s="285"/>
      <c r="AD759" s="285"/>
      <c r="AE759" s="285"/>
      <c r="AF759" s="285"/>
      <c r="AG759" s="269"/>
      <c r="AH759" s="269"/>
      <c r="AI759" s="269"/>
      <c r="AJ759" s="269"/>
      <c r="AK759" s="269"/>
      <c r="AL759" s="269"/>
      <c r="AM759" s="285"/>
      <c r="AN759" s="285"/>
      <c r="AO759" s="285"/>
      <c r="AP759" s="285"/>
      <c r="AQ759" s="285"/>
      <c r="AR759" s="285"/>
      <c r="AS759" s="276"/>
      <c r="AT759" s="276"/>
      <c r="AU759" s="276"/>
      <c r="AV759" s="276"/>
      <c r="AW759" s="276"/>
      <c r="AX759" s="232"/>
      <c r="AY759" s="232"/>
      <c r="AZ759" s="232"/>
      <c r="BA759" s="232"/>
      <c r="BB759" s="232"/>
      <c r="BC759" s="232"/>
      <c r="BD759" s="232"/>
      <c r="BE759" s="232"/>
      <c r="BF759" s="232"/>
      <c r="BG759" s="232"/>
    </row>
    <row r="760" spans="6:59" x14ac:dyDescent="0.15">
      <c r="F760" s="269"/>
      <c r="G760" s="271"/>
      <c r="H760" s="273"/>
      <c r="I760" s="273"/>
      <c r="J760" s="273"/>
      <c r="K760" s="273"/>
      <c r="L760" s="285"/>
      <c r="M760" s="285"/>
      <c r="N760" s="285"/>
      <c r="O760" s="285"/>
      <c r="P760" s="285"/>
      <c r="Q760" s="285"/>
      <c r="R760" s="285"/>
      <c r="S760" s="285"/>
      <c r="T760" s="285"/>
      <c r="U760" s="285"/>
      <c r="V760" s="285"/>
      <c r="W760" s="285"/>
      <c r="X760" s="285"/>
      <c r="Y760" s="285"/>
      <c r="Z760" s="285"/>
      <c r="AA760" s="285"/>
      <c r="AB760" s="285"/>
      <c r="AC760" s="285"/>
      <c r="AD760" s="285"/>
      <c r="AE760" s="285"/>
      <c r="AF760" s="285"/>
      <c r="AG760" s="269"/>
      <c r="AH760" s="269"/>
      <c r="AI760" s="269"/>
      <c r="AJ760" s="269"/>
      <c r="AK760" s="269"/>
      <c r="AL760" s="269"/>
      <c r="AM760" s="285"/>
      <c r="AN760" s="285"/>
      <c r="AO760" s="285"/>
      <c r="AP760" s="285"/>
      <c r="AQ760" s="285"/>
      <c r="AR760" s="285"/>
      <c r="AS760" s="276"/>
      <c r="AT760" s="276"/>
      <c r="AU760" s="276"/>
      <c r="AV760" s="276"/>
      <c r="AW760" s="276"/>
      <c r="AX760" s="232"/>
      <c r="AY760" s="232"/>
      <c r="AZ760" s="232"/>
      <c r="BA760" s="232"/>
      <c r="BB760" s="232"/>
      <c r="BC760" s="232"/>
      <c r="BD760" s="232"/>
      <c r="BE760" s="232"/>
      <c r="BF760" s="232"/>
      <c r="BG760" s="232"/>
    </row>
    <row r="761" spans="6:59" x14ac:dyDescent="0.15">
      <c r="F761" s="269"/>
      <c r="G761" s="271"/>
      <c r="H761" s="273"/>
      <c r="I761" s="273"/>
      <c r="J761" s="273"/>
      <c r="K761" s="273"/>
      <c r="L761" s="285"/>
      <c r="M761" s="285"/>
      <c r="N761" s="285"/>
      <c r="O761" s="285"/>
      <c r="P761" s="285"/>
      <c r="Q761" s="285"/>
      <c r="R761" s="285"/>
      <c r="S761" s="285"/>
      <c r="T761" s="285"/>
      <c r="U761" s="285"/>
      <c r="V761" s="285"/>
      <c r="W761" s="285"/>
      <c r="X761" s="285"/>
      <c r="Y761" s="285"/>
      <c r="Z761" s="285"/>
      <c r="AA761" s="285"/>
      <c r="AB761" s="285"/>
      <c r="AC761" s="285"/>
      <c r="AD761" s="285"/>
      <c r="AE761" s="285"/>
      <c r="AF761" s="285"/>
      <c r="AG761" s="269"/>
      <c r="AH761" s="269"/>
      <c r="AI761" s="269"/>
      <c r="AJ761" s="269"/>
      <c r="AK761" s="269"/>
      <c r="AL761" s="269"/>
      <c r="AM761" s="285"/>
      <c r="AN761" s="285"/>
      <c r="AO761" s="285"/>
      <c r="AP761" s="285"/>
      <c r="AQ761" s="285"/>
      <c r="AR761" s="285"/>
      <c r="AS761" s="276"/>
      <c r="AT761" s="276"/>
      <c r="AU761" s="276"/>
      <c r="AV761" s="276"/>
      <c r="AW761" s="276"/>
      <c r="AX761" s="232"/>
      <c r="AY761" s="232"/>
      <c r="AZ761" s="232"/>
      <c r="BA761" s="232"/>
      <c r="BB761" s="232"/>
      <c r="BC761" s="232"/>
      <c r="BD761" s="232"/>
      <c r="BE761" s="232"/>
      <c r="BF761" s="232"/>
      <c r="BG761" s="232"/>
    </row>
    <row r="762" spans="6:59" x14ac:dyDescent="0.15">
      <c r="F762" s="269"/>
      <c r="G762" s="271"/>
      <c r="H762" s="273"/>
      <c r="I762" s="273"/>
      <c r="J762" s="273"/>
      <c r="K762" s="273"/>
      <c r="L762" s="285"/>
      <c r="M762" s="285"/>
      <c r="N762" s="285"/>
      <c r="O762" s="285"/>
      <c r="P762" s="285"/>
      <c r="Q762" s="285"/>
      <c r="R762" s="285"/>
      <c r="S762" s="285"/>
      <c r="T762" s="285"/>
      <c r="U762" s="285"/>
      <c r="V762" s="285"/>
      <c r="W762" s="285"/>
      <c r="X762" s="285"/>
      <c r="Y762" s="285"/>
      <c r="Z762" s="285"/>
      <c r="AA762" s="285"/>
      <c r="AB762" s="285"/>
      <c r="AC762" s="285"/>
      <c r="AD762" s="285"/>
      <c r="AE762" s="285"/>
      <c r="AF762" s="285"/>
      <c r="AG762" s="269"/>
      <c r="AH762" s="269"/>
      <c r="AI762" s="269"/>
      <c r="AJ762" s="269"/>
      <c r="AK762" s="269"/>
      <c r="AL762" s="269"/>
      <c r="AM762" s="285"/>
      <c r="AN762" s="285"/>
      <c r="AO762" s="285"/>
      <c r="AP762" s="285"/>
      <c r="AQ762" s="285"/>
      <c r="AR762" s="285"/>
      <c r="AS762" s="276"/>
      <c r="AT762" s="276"/>
      <c r="AU762" s="276"/>
      <c r="AV762" s="276"/>
      <c r="AW762" s="276"/>
      <c r="AX762" s="232"/>
      <c r="AY762" s="232"/>
      <c r="AZ762" s="232"/>
      <c r="BA762" s="232"/>
      <c r="BB762" s="232"/>
      <c r="BC762" s="232"/>
      <c r="BD762" s="232"/>
      <c r="BE762" s="232"/>
      <c r="BF762" s="232"/>
      <c r="BG762" s="232"/>
    </row>
    <row r="763" spans="6:59" x14ac:dyDescent="0.15">
      <c r="F763" s="269"/>
      <c r="G763" s="271"/>
      <c r="H763" s="273"/>
      <c r="I763" s="273"/>
      <c r="J763" s="273"/>
      <c r="K763" s="273"/>
      <c r="L763" s="285"/>
      <c r="M763" s="285"/>
      <c r="N763" s="285"/>
      <c r="O763" s="285"/>
      <c r="P763" s="285"/>
      <c r="Q763" s="285"/>
      <c r="R763" s="285"/>
      <c r="S763" s="285"/>
      <c r="T763" s="285"/>
      <c r="U763" s="285"/>
      <c r="V763" s="285"/>
      <c r="W763" s="285"/>
      <c r="X763" s="285"/>
      <c r="Y763" s="285"/>
      <c r="Z763" s="285"/>
      <c r="AA763" s="285"/>
      <c r="AB763" s="285"/>
      <c r="AC763" s="285"/>
      <c r="AD763" s="285"/>
      <c r="AE763" s="285"/>
      <c r="AF763" s="285"/>
      <c r="AG763" s="269"/>
      <c r="AH763" s="269"/>
      <c r="AI763" s="269"/>
      <c r="AJ763" s="269"/>
      <c r="AK763" s="269"/>
      <c r="AL763" s="269"/>
      <c r="AM763" s="285"/>
      <c r="AN763" s="285"/>
      <c r="AO763" s="285"/>
      <c r="AP763" s="285"/>
      <c r="AQ763" s="285"/>
      <c r="AR763" s="285"/>
      <c r="AS763" s="276"/>
      <c r="AT763" s="276"/>
      <c r="AU763" s="276"/>
      <c r="AV763" s="276"/>
      <c r="AW763" s="276"/>
      <c r="AX763" s="232"/>
      <c r="AY763" s="232"/>
      <c r="AZ763" s="232"/>
      <c r="BA763" s="232"/>
      <c r="BB763" s="232"/>
      <c r="BC763" s="232"/>
      <c r="BD763" s="232"/>
      <c r="BE763" s="232"/>
      <c r="BF763" s="232"/>
      <c r="BG763" s="232"/>
    </row>
    <row r="764" spans="6:59" x14ac:dyDescent="0.15">
      <c r="F764" s="269"/>
      <c r="G764" s="271"/>
      <c r="H764" s="273"/>
      <c r="I764" s="273"/>
      <c r="J764" s="273"/>
      <c r="K764" s="273"/>
      <c r="L764" s="285"/>
      <c r="M764" s="285"/>
      <c r="N764" s="285"/>
      <c r="O764" s="285"/>
      <c r="P764" s="285"/>
      <c r="Q764" s="285"/>
      <c r="R764" s="285"/>
      <c r="S764" s="285"/>
      <c r="T764" s="285"/>
      <c r="U764" s="285"/>
      <c r="V764" s="285"/>
      <c r="W764" s="285"/>
      <c r="X764" s="285"/>
      <c r="Y764" s="285"/>
      <c r="Z764" s="285"/>
      <c r="AA764" s="285"/>
      <c r="AB764" s="285"/>
      <c r="AC764" s="285"/>
      <c r="AD764" s="285"/>
      <c r="AE764" s="285"/>
      <c r="AF764" s="285"/>
      <c r="AG764" s="269"/>
      <c r="AH764" s="269"/>
      <c r="AI764" s="269"/>
      <c r="AJ764" s="269"/>
      <c r="AK764" s="269"/>
      <c r="AL764" s="269"/>
      <c r="AM764" s="285"/>
      <c r="AN764" s="285"/>
      <c r="AO764" s="285"/>
      <c r="AP764" s="285"/>
      <c r="AQ764" s="285"/>
      <c r="AR764" s="285"/>
      <c r="AS764" s="276"/>
      <c r="AT764" s="276"/>
      <c r="AU764" s="276"/>
      <c r="AV764" s="276"/>
      <c r="AW764" s="276"/>
      <c r="AX764" s="232"/>
      <c r="AY764" s="232"/>
      <c r="AZ764" s="232"/>
      <c r="BA764" s="232"/>
      <c r="BB764" s="232"/>
      <c r="BC764" s="232"/>
      <c r="BD764" s="232"/>
      <c r="BE764" s="232"/>
      <c r="BF764" s="232"/>
      <c r="BG764" s="232"/>
    </row>
    <row r="765" spans="6:59" x14ac:dyDescent="0.15">
      <c r="F765" s="269"/>
      <c r="G765" s="271"/>
      <c r="H765" s="273"/>
      <c r="I765" s="273"/>
      <c r="J765" s="273"/>
      <c r="K765" s="273"/>
      <c r="L765" s="285"/>
      <c r="M765" s="285"/>
      <c r="N765" s="285"/>
      <c r="O765" s="285"/>
      <c r="P765" s="285"/>
      <c r="Q765" s="285"/>
      <c r="R765" s="285"/>
      <c r="S765" s="285"/>
      <c r="T765" s="285"/>
      <c r="U765" s="285"/>
      <c r="V765" s="285"/>
      <c r="W765" s="285"/>
      <c r="X765" s="285"/>
      <c r="Y765" s="285"/>
      <c r="Z765" s="285"/>
      <c r="AA765" s="285"/>
      <c r="AB765" s="285"/>
      <c r="AC765" s="285"/>
      <c r="AD765" s="285"/>
      <c r="AE765" s="285"/>
      <c r="AF765" s="285"/>
      <c r="AG765" s="269"/>
      <c r="AH765" s="269"/>
      <c r="AI765" s="269"/>
      <c r="AJ765" s="269"/>
      <c r="AK765" s="269"/>
      <c r="AL765" s="269"/>
      <c r="AM765" s="285"/>
      <c r="AN765" s="285"/>
      <c r="AO765" s="285"/>
      <c r="AP765" s="285"/>
      <c r="AQ765" s="285"/>
      <c r="AR765" s="285"/>
      <c r="AS765" s="276"/>
      <c r="AT765" s="276"/>
      <c r="AU765" s="276"/>
      <c r="AV765" s="276"/>
      <c r="AW765" s="276"/>
      <c r="AX765" s="232"/>
      <c r="AY765" s="232"/>
      <c r="AZ765" s="232"/>
      <c r="BA765" s="232"/>
      <c r="BB765" s="232"/>
      <c r="BC765" s="232"/>
      <c r="BD765" s="232"/>
      <c r="BE765" s="232"/>
      <c r="BF765" s="232"/>
      <c r="BG765" s="232"/>
    </row>
    <row r="766" spans="6:59" x14ac:dyDescent="0.15">
      <c r="F766" s="269"/>
      <c r="G766" s="271"/>
      <c r="H766" s="273"/>
      <c r="I766" s="273"/>
      <c r="J766" s="273"/>
      <c r="K766" s="273"/>
      <c r="L766" s="285"/>
      <c r="M766" s="285"/>
      <c r="N766" s="285"/>
      <c r="O766" s="285"/>
      <c r="P766" s="285"/>
      <c r="Q766" s="285"/>
      <c r="R766" s="285"/>
      <c r="S766" s="285"/>
      <c r="T766" s="285"/>
      <c r="U766" s="285"/>
      <c r="V766" s="285"/>
      <c r="W766" s="285"/>
      <c r="X766" s="285"/>
      <c r="Y766" s="285"/>
      <c r="Z766" s="285"/>
      <c r="AA766" s="285"/>
      <c r="AB766" s="285"/>
      <c r="AC766" s="285"/>
      <c r="AD766" s="285"/>
      <c r="AE766" s="285"/>
      <c r="AF766" s="285"/>
      <c r="AG766" s="269"/>
      <c r="AH766" s="269"/>
      <c r="AI766" s="269"/>
      <c r="AJ766" s="269"/>
      <c r="AK766" s="269"/>
      <c r="AL766" s="269"/>
      <c r="AM766" s="285"/>
      <c r="AN766" s="285"/>
      <c r="AO766" s="285"/>
      <c r="AP766" s="285"/>
      <c r="AQ766" s="285"/>
      <c r="AR766" s="285"/>
      <c r="AS766" s="276"/>
      <c r="AT766" s="276"/>
      <c r="AU766" s="276"/>
      <c r="AV766" s="276"/>
      <c r="AW766" s="276"/>
      <c r="AX766" s="232"/>
      <c r="AY766" s="232"/>
      <c r="AZ766" s="232"/>
      <c r="BA766" s="232"/>
      <c r="BB766" s="232"/>
      <c r="BC766" s="232"/>
      <c r="BD766" s="232"/>
      <c r="BE766" s="232"/>
      <c r="BF766" s="232"/>
      <c r="BG766" s="232"/>
    </row>
    <row r="767" spans="6:59" x14ac:dyDescent="0.15">
      <c r="F767" s="269"/>
      <c r="G767" s="271"/>
      <c r="H767" s="273"/>
      <c r="I767" s="273"/>
      <c r="J767" s="273"/>
      <c r="K767" s="273"/>
      <c r="L767" s="285"/>
      <c r="M767" s="285"/>
      <c r="N767" s="285"/>
      <c r="O767" s="285"/>
      <c r="P767" s="285"/>
      <c r="Q767" s="285"/>
      <c r="R767" s="285"/>
      <c r="S767" s="285"/>
      <c r="T767" s="285"/>
      <c r="U767" s="285"/>
      <c r="V767" s="285"/>
      <c r="W767" s="285"/>
      <c r="X767" s="285"/>
      <c r="Y767" s="285"/>
      <c r="Z767" s="285"/>
      <c r="AA767" s="285"/>
      <c r="AB767" s="285"/>
      <c r="AC767" s="285"/>
      <c r="AD767" s="285"/>
      <c r="AE767" s="285"/>
      <c r="AF767" s="285"/>
      <c r="AG767" s="269"/>
      <c r="AH767" s="269"/>
      <c r="AI767" s="269"/>
      <c r="AJ767" s="269"/>
      <c r="AK767" s="269"/>
      <c r="AL767" s="269"/>
      <c r="AM767" s="285"/>
      <c r="AN767" s="285"/>
      <c r="AO767" s="285"/>
      <c r="AP767" s="285"/>
      <c r="AQ767" s="285"/>
      <c r="AR767" s="285"/>
      <c r="AS767" s="276"/>
      <c r="AT767" s="276"/>
      <c r="AU767" s="276"/>
      <c r="AV767" s="276"/>
      <c r="AW767" s="276"/>
      <c r="AX767" s="232"/>
      <c r="AY767" s="232"/>
      <c r="AZ767" s="232"/>
      <c r="BA767" s="232"/>
      <c r="BB767" s="232"/>
      <c r="BC767" s="232"/>
      <c r="BD767" s="232"/>
      <c r="BE767" s="232"/>
      <c r="BF767" s="232"/>
      <c r="BG767" s="232"/>
    </row>
    <row r="768" spans="6:59" x14ac:dyDescent="0.15">
      <c r="F768" s="269"/>
      <c r="G768" s="271"/>
      <c r="H768" s="273"/>
      <c r="I768" s="273"/>
      <c r="J768" s="273"/>
      <c r="K768" s="273"/>
      <c r="L768" s="285"/>
      <c r="M768" s="285"/>
      <c r="N768" s="285"/>
      <c r="O768" s="285"/>
      <c r="P768" s="285"/>
      <c r="Q768" s="285"/>
      <c r="R768" s="285"/>
      <c r="S768" s="285"/>
      <c r="T768" s="285"/>
      <c r="U768" s="285"/>
      <c r="V768" s="285"/>
      <c r="W768" s="285"/>
      <c r="X768" s="285"/>
      <c r="Y768" s="285"/>
      <c r="Z768" s="285"/>
      <c r="AA768" s="285"/>
      <c r="AB768" s="285"/>
      <c r="AC768" s="285"/>
      <c r="AD768" s="285"/>
      <c r="AE768" s="285"/>
      <c r="AF768" s="285"/>
      <c r="AG768" s="269"/>
      <c r="AH768" s="269"/>
      <c r="AI768" s="269"/>
      <c r="AJ768" s="269"/>
      <c r="AK768" s="269"/>
      <c r="AL768" s="269"/>
      <c r="AM768" s="285"/>
      <c r="AN768" s="285"/>
      <c r="AO768" s="285"/>
      <c r="AP768" s="285"/>
      <c r="AQ768" s="285"/>
      <c r="AR768" s="285"/>
      <c r="AS768" s="276"/>
      <c r="AT768" s="276"/>
      <c r="AU768" s="276"/>
      <c r="AV768" s="276"/>
      <c r="AW768" s="276"/>
      <c r="AX768" s="232"/>
      <c r="AY768" s="232"/>
      <c r="AZ768" s="232"/>
      <c r="BA768" s="232"/>
      <c r="BB768" s="232"/>
      <c r="BC768" s="232"/>
      <c r="BD768" s="232"/>
      <c r="BE768" s="232"/>
      <c r="BF768" s="232"/>
      <c r="BG768" s="232"/>
    </row>
    <row r="769" spans="6:59" x14ac:dyDescent="0.15">
      <c r="F769" s="269"/>
      <c r="G769" s="271"/>
      <c r="H769" s="273"/>
      <c r="I769" s="273"/>
      <c r="J769" s="273"/>
      <c r="K769" s="273"/>
      <c r="L769" s="285"/>
      <c r="M769" s="285"/>
      <c r="N769" s="285"/>
      <c r="O769" s="285"/>
      <c r="P769" s="285"/>
      <c r="Q769" s="285"/>
      <c r="R769" s="285"/>
      <c r="S769" s="285"/>
      <c r="T769" s="285"/>
      <c r="U769" s="285"/>
      <c r="V769" s="285"/>
      <c r="W769" s="285"/>
      <c r="X769" s="285"/>
      <c r="Y769" s="285"/>
      <c r="Z769" s="285"/>
      <c r="AA769" s="285"/>
      <c r="AB769" s="285"/>
      <c r="AC769" s="285"/>
      <c r="AD769" s="285"/>
      <c r="AE769" s="285"/>
      <c r="AF769" s="285"/>
      <c r="AG769" s="269"/>
      <c r="AH769" s="269"/>
      <c r="AI769" s="269"/>
      <c r="AJ769" s="269"/>
      <c r="AK769" s="269"/>
      <c r="AL769" s="269"/>
      <c r="AM769" s="285"/>
      <c r="AN769" s="285"/>
      <c r="AO769" s="285"/>
      <c r="AP769" s="285"/>
      <c r="AQ769" s="285"/>
      <c r="AR769" s="285"/>
      <c r="AS769" s="276"/>
      <c r="AT769" s="276"/>
      <c r="AU769" s="276"/>
      <c r="AV769" s="276"/>
      <c r="AW769" s="276"/>
      <c r="AX769" s="232"/>
      <c r="AY769" s="232"/>
      <c r="AZ769" s="232"/>
      <c r="BA769" s="232"/>
      <c r="BB769" s="232"/>
      <c r="BC769" s="232"/>
      <c r="BD769" s="232"/>
      <c r="BE769" s="232"/>
      <c r="BF769" s="232"/>
      <c r="BG769" s="232"/>
    </row>
    <row r="770" spans="6:59" x14ac:dyDescent="0.15">
      <c r="F770" s="269"/>
      <c r="G770" s="271"/>
      <c r="H770" s="273"/>
      <c r="I770" s="273"/>
      <c r="J770" s="273"/>
      <c r="K770" s="273"/>
      <c r="L770" s="285"/>
      <c r="M770" s="285"/>
      <c r="N770" s="285"/>
      <c r="O770" s="285"/>
      <c r="P770" s="285"/>
      <c r="Q770" s="285"/>
      <c r="R770" s="285"/>
      <c r="S770" s="285"/>
      <c r="T770" s="285"/>
      <c r="U770" s="285"/>
      <c r="V770" s="285"/>
      <c r="W770" s="285"/>
      <c r="X770" s="285"/>
      <c r="Y770" s="285"/>
      <c r="Z770" s="285"/>
      <c r="AA770" s="285"/>
      <c r="AB770" s="285"/>
      <c r="AC770" s="285"/>
      <c r="AD770" s="285"/>
      <c r="AE770" s="285"/>
      <c r="AF770" s="285"/>
      <c r="AG770" s="269"/>
      <c r="AH770" s="269"/>
      <c r="AI770" s="269"/>
      <c r="AJ770" s="269"/>
      <c r="AK770" s="269"/>
      <c r="AL770" s="269"/>
      <c r="AM770" s="285"/>
      <c r="AN770" s="285"/>
      <c r="AO770" s="285"/>
      <c r="AP770" s="285"/>
      <c r="AQ770" s="285"/>
      <c r="AR770" s="285"/>
      <c r="AS770" s="276"/>
      <c r="AT770" s="276"/>
      <c r="AU770" s="276"/>
      <c r="AV770" s="276"/>
      <c r="AW770" s="276"/>
      <c r="AX770" s="232"/>
      <c r="AY770" s="232"/>
      <c r="AZ770" s="232"/>
      <c r="BA770" s="232"/>
      <c r="BB770" s="232"/>
      <c r="BC770" s="232"/>
      <c r="BD770" s="232"/>
      <c r="BE770" s="232"/>
      <c r="BF770" s="232"/>
      <c r="BG770" s="232"/>
    </row>
    <row r="771" spans="6:59" x14ac:dyDescent="0.15">
      <c r="F771" s="269"/>
      <c r="G771" s="271"/>
      <c r="H771" s="273"/>
      <c r="I771" s="273"/>
      <c r="J771" s="273"/>
      <c r="K771" s="273"/>
      <c r="L771" s="285"/>
      <c r="M771" s="285"/>
      <c r="N771" s="285"/>
      <c r="O771" s="285"/>
      <c r="P771" s="285"/>
      <c r="Q771" s="285"/>
      <c r="R771" s="285"/>
      <c r="S771" s="285"/>
      <c r="T771" s="285"/>
      <c r="U771" s="285"/>
      <c r="V771" s="285"/>
      <c r="W771" s="285"/>
      <c r="X771" s="285"/>
      <c r="Y771" s="285"/>
      <c r="Z771" s="285"/>
      <c r="AA771" s="285"/>
      <c r="AB771" s="285"/>
      <c r="AC771" s="285"/>
      <c r="AD771" s="285"/>
      <c r="AE771" s="285"/>
      <c r="AF771" s="285"/>
      <c r="AG771" s="269"/>
      <c r="AH771" s="269"/>
      <c r="AI771" s="269"/>
      <c r="AJ771" s="269"/>
      <c r="AK771" s="269"/>
      <c r="AL771" s="269"/>
      <c r="AM771" s="285"/>
      <c r="AN771" s="285"/>
      <c r="AO771" s="285"/>
      <c r="AP771" s="285"/>
      <c r="AQ771" s="285"/>
      <c r="AR771" s="285"/>
      <c r="AS771" s="276"/>
      <c r="AT771" s="276"/>
      <c r="AU771" s="276"/>
      <c r="AV771" s="276"/>
      <c r="AW771" s="276"/>
      <c r="AX771" s="232"/>
      <c r="AY771" s="232"/>
      <c r="AZ771" s="232"/>
      <c r="BA771" s="232"/>
      <c r="BB771" s="232"/>
      <c r="BC771" s="232"/>
      <c r="BD771" s="232"/>
      <c r="BE771" s="232"/>
      <c r="BF771" s="232"/>
      <c r="BG771" s="232"/>
    </row>
    <row r="772" spans="6:59" x14ac:dyDescent="0.15">
      <c r="F772" s="269"/>
      <c r="G772" s="271"/>
      <c r="H772" s="273"/>
      <c r="I772" s="273"/>
      <c r="J772" s="273"/>
      <c r="K772" s="273"/>
      <c r="L772" s="285"/>
      <c r="M772" s="285"/>
      <c r="N772" s="285"/>
      <c r="O772" s="285"/>
      <c r="P772" s="285"/>
      <c r="Q772" s="285"/>
      <c r="R772" s="285"/>
      <c r="S772" s="285"/>
      <c r="T772" s="285"/>
      <c r="U772" s="285"/>
      <c r="V772" s="285"/>
      <c r="W772" s="285"/>
      <c r="X772" s="285"/>
      <c r="Y772" s="285"/>
      <c r="Z772" s="285"/>
      <c r="AA772" s="285"/>
      <c r="AB772" s="285"/>
      <c r="AC772" s="285"/>
      <c r="AD772" s="285"/>
      <c r="AE772" s="285"/>
      <c r="AF772" s="285"/>
      <c r="AG772" s="269"/>
      <c r="AH772" s="269"/>
      <c r="AI772" s="269"/>
      <c r="AJ772" s="269"/>
      <c r="AK772" s="269"/>
      <c r="AL772" s="269"/>
      <c r="AM772" s="285"/>
      <c r="AN772" s="285"/>
      <c r="AO772" s="285"/>
      <c r="AP772" s="285"/>
      <c r="AQ772" s="285"/>
      <c r="AR772" s="285"/>
      <c r="AS772" s="276"/>
      <c r="AT772" s="276"/>
      <c r="AU772" s="276"/>
      <c r="AV772" s="276"/>
      <c r="AW772" s="276"/>
      <c r="AX772" s="232"/>
      <c r="AY772" s="232"/>
      <c r="AZ772" s="232"/>
      <c r="BA772" s="232"/>
      <c r="BB772" s="232"/>
      <c r="BC772" s="232"/>
      <c r="BD772" s="232"/>
      <c r="BE772" s="232"/>
      <c r="BF772" s="232"/>
      <c r="BG772" s="232"/>
    </row>
    <row r="773" spans="6:59" x14ac:dyDescent="0.15">
      <c r="F773" s="269"/>
      <c r="G773" s="271"/>
      <c r="H773" s="273"/>
      <c r="I773" s="273"/>
      <c r="J773" s="273"/>
      <c r="K773" s="273"/>
      <c r="L773" s="285"/>
      <c r="M773" s="285"/>
      <c r="N773" s="285"/>
      <c r="O773" s="285"/>
      <c r="P773" s="285"/>
      <c r="Q773" s="285"/>
      <c r="R773" s="285"/>
      <c r="S773" s="285"/>
      <c r="T773" s="285"/>
      <c r="U773" s="285"/>
      <c r="V773" s="285"/>
      <c r="W773" s="285"/>
      <c r="X773" s="285"/>
      <c r="Y773" s="285"/>
      <c r="Z773" s="285"/>
      <c r="AA773" s="285"/>
      <c r="AB773" s="285"/>
      <c r="AC773" s="285"/>
      <c r="AD773" s="285"/>
      <c r="AE773" s="285"/>
      <c r="AF773" s="285"/>
      <c r="AG773" s="269"/>
      <c r="AH773" s="269"/>
      <c r="AI773" s="269"/>
      <c r="AJ773" s="269"/>
      <c r="AK773" s="269"/>
      <c r="AL773" s="269"/>
      <c r="AM773" s="285"/>
      <c r="AN773" s="285"/>
      <c r="AO773" s="285"/>
      <c r="AP773" s="285"/>
      <c r="AQ773" s="285"/>
      <c r="AR773" s="285"/>
      <c r="AS773" s="276"/>
      <c r="AT773" s="276"/>
      <c r="AU773" s="276"/>
      <c r="AV773" s="276"/>
      <c r="AW773" s="276"/>
      <c r="AX773" s="232"/>
      <c r="AY773" s="232"/>
      <c r="AZ773" s="232"/>
      <c r="BA773" s="232"/>
      <c r="BB773" s="232"/>
      <c r="BC773" s="232"/>
      <c r="BD773" s="232"/>
      <c r="BE773" s="232"/>
      <c r="BF773" s="232"/>
      <c r="BG773" s="232"/>
    </row>
    <row r="774" spans="6:59" x14ac:dyDescent="0.15">
      <c r="F774" s="266"/>
      <c r="G774" s="271"/>
      <c r="H774" s="273"/>
      <c r="I774" s="273"/>
      <c r="J774" s="273"/>
      <c r="K774" s="273"/>
      <c r="L774" s="285"/>
      <c r="M774" s="285"/>
      <c r="N774" s="285"/>
      <c r="O774" s="285"/>
      <c r="P774" s="285"/>
      <c r="Q774" s="285"/>
      <c r="R774" s="285"/>
      <c r="S774" s="285"/>
      <c r="T774" s="285"/>
      <c r="U774" s="285"/>
      <c r="V774" s="285"/>
      <c r="W774" s="285"/>
      <c r="X774" s="285"/>
      <c r="Y774" s="285"/>
      <c r="Z774" s="285"/>
      <c r="AA774" s="285"/>
      <c r="AB774" s="285"/>
      <c r="AC774" s="285"/>
      <c r="AD774" s="285"/>
      <c r="AE774" s="285"/>
      <c r="AF774" s="285"/>
      <c r="AG774" s="269"/>
      <c r="AH774" s="269"/>
      <c r="AI774" s="269"/>
      <c r="AJ774" s="269"/>
      <c r="AK774" s="269"/>
      <c r="AL774" s="269"/>
      <c r="AM774" s="285"/>
      <c r="AN774" s="285"/>
      <c r="AO774" s="285"/>
      <c r="AP774" s="285"/>
      <c r="AQ774" s="285"/>
      <c r="AR774" s="285"/>
      <c r="AS774" s="276"/>
      <c r="AT774" s="276"/>
      <c r="AU774" s="276"/>
      <c r="AV774" s="276"/>
      <c r="AW774" s="276"/>
      <c r="AX774" s="232"/>
      <c r="AY774" s="232"/>
      <c r="AZ774" s="232"/>
      <c r="BA774" s="232"/>
      <c r="BB774" s="232"/>
      <c r="BC774" s="232"/>
      <c r="BD774" s="232"/>
      <c r="BE774" s="232"/>
      <c r="BF774" s="232"/>
      <c r="BG774" s="232"/>
    </row>
    <row r="775" spans="6:59" x14ac:dyDescent="0.15">
      <c r="F775" s="266"/>
      <c r="G775" s="271"/>
      <c r="H775" s="273"/>
      <c r="I775" s="273"/>
      <c r="J775" s="273"/>
      <c r="K775" s="273"/>
      <c r="L775" s="285"/>
      <c r="M775" s="285"/>
      <c r="N775" s="285"/>
      <c r="O775" s="285"/>
      <c r="P775" s="285"/>
      <c r="Q775" s="285"/>
      <c r="R775" s="285"/>
      <c r="S775" s="285"/>
      <c r="T775" s="285"/>
      <c r="U775" s="285"/>
      <c r="V775" s="285"/>
      <c r="W775" s="285"/>
      <c r="X775" s="285"/>
      <c r="Y775" s="285"/>
      <c r="Z775" s="285"/>
      <c r="AA775" s="285"/>
      <c r="AB775" s="285"/>
      <c r="AC775" s="285"/>
      <c r="AD775" s="285"/>
      <c r="AE775" s="285"/>
      <c r="AF775" s="285"/>
      <c r="AG775" s="269"/>
      <c r="AH775" s="269"/>
      <c r="AI775" s="269"/>
      <c r="AJ775" s="269"/>
      <c r="AK775" s="269"/>
      <c r="AL775" s="269"/>
      <c r="AM775" s="285"/>
      <c r="AN775" s="285"/>
      <c r="AO775" s="285"/>
      <c r="AP775" s="285"/>
      <c r="AQ775" s="285"/>
      <c r="AR775" s="285"/>
      <c r="AS775" s="276"/>
      <c r="AT775" s="276"/>
      <c r="AU775" s="276"/>
      <c r="AV775" s="276"/>
      <c r="AW775" s="276"/>
      <c r="AX775" s="232"/>
      <c r="AY775" s="232"/>
      <c r="AZ775" s="232"/>
      <c r="BA775" s="232"/>
      <c r="BB775" s="232"/>
      <c r="BC775" s="232"/>
      <c r="BD775" s="232"/>
      <c r="BE775" s="232"/>
      <c r="BF775" s="232"/>
      <c r="BG775" s="232"/>
    </row>
    <row r="776" spans="6:59" x14ac:dyDescent="0.15">
      <c r="F776" s="266"/>
      <c r="G776" s="271"/>
      <c r="H776" s="273"/>
      <c r="I776" s="273"/>
      <c r="J776" s="273"/>
      <c r="K776" s="273"/>
      <c r="L776" s="285"/>
      <c r="M776" s="285"/>
      <c r="N776" s="285"/>
      <c r="O776" s="285"/>
      <c r="P776" s="285"/>
      <c r="Q776" s="285"/>
      <c r="R776" s="285"/>
      <c r="S776" s="285"/>
      <c r="T776" s="285"/>
      <c r="U776" s="285"/>
      <c r="V776" s="285"/>
      <c r="W776" s="285"/>
      <c r="X776" s="285"/>
      <c r="Y776" s="285"/>
      <c r="Z776" s="285"/>
      <c r="AA776" s="285"/>
      <c r="AB776" s="285"/>
      <c r="AC776" s="285"/>
      <c r="AD776" s="285"/>
      <c r="AE776" s="285"/>
      <c r="AF776" s="285"/>
      <c r="AG776" s="269"/>
      <c r="AH776" s="269"/>
      <c r="AI776" s="269"/>
      <c r="AJ776" s="269"/>
      <c r="AK776" s="269"/>
      <c r="AL776" s="269"/>
      <c r="AM776" s="285"/>
      <c r="AN776" s="285"/>
      <c r="AO776" s="285"/>
      <c r="AP776" s="285"/>
      <c r="AQ776" s="285"/>
      <c r="AR776" s="285"/>
      <c r="AS776" s="276"/>
      <c r="AT776" s="276"/>
      <c r="AU776" s="276"/>
      <c r="AV776" s="276"/>
      <c r="AW776" s="276"/>
      <c r="AX776" s="232"/>
      <c r="AY776" s="232"/>
      <c r="AZ776" s="232"/>
      <c r="BA776" s="232"/>
      <c r="BB776" s="232"/>
      <c r="BC776" s="232"/>
      <c r="BD776" s="232"/>
      <c r="BE776" s="232"/>
      <c r="BF776" s="232"/>
      <c r="BG776" s="232"/>
    </row>
    <row r="777" spans="6:59" x14ac:dyDescent="0.15">
      <c r="F777" s="266"/>
      <c r="G777" s="271"/>
      <c r="H777" s="273"/>
      <c r="I777" s="273"/>
      <c r="J777" s="273"/>
      <c r="K777" s="273"/>
      <c r="L777" s="285"/>
      <c r="M777" s="285"/>
      <c r="N777" s="285"/>
      <c r="O777" s="285"/>
      <c r="P777" s="285"/>
      <c r="Q777" s="285"/>
      <c r="R777" s="285"/>
      <c r="S777" s="285"/>
      <c r="T777" s="285"/>
      <c r="U777" s="285"/>
      <c r="V777" s="285"/>
      <c r="W777" s="285"/>
      <c r="X777" s="285"/>
      <c r="Y777" s="285"/>
      <c r="Z777" s="285"/>
      <c r="AA777" s="285"/>
      <c r="AB777" s="285"/>
      <c r="AC777" s="285"/>
      <c r="AD777" s="285"/>
      <c r="AE777" s="285"/>
      <c r="AF777" s="285"/>
      <c r="AG777" s="269"/>
      <c r="AH777" s="269"/>
      <c r="AI777" s="269"/>
      <c r="AJ777" s="269"/>
      <c r="AK777" s="269"/>
      <c r="AL777" s="269"/>
      <c r="AM777" s="285"/>
      <c r="AN777" s="285"/>
      <c r="AO777" s="285"/>
      <c r="AP777" s="285"/>
      <c r="AQ777" s="285"/>
      <c r="AR777" s="285"/>
      <c r="AS777" s="276"/>
      <c r="AT777" s="276"/>
      <c r="AU777" s="276"/>
      <c r="AV777" s="276"/>
      <c r="AW777" s="276"/>
      <c r="AX777" s="232"/>
      <c r="AY777" s="232"/>
      <c r="AZ777" s="232"/>
      <c r="BA777" s="232"/>
      <c r="BB777" s="232"/>
      <c r="BC777" s="232"/>
      <c r="BD777" s="232"/>
      <c r="BE777" s="232"/>
      <c r="BF777" s="232"/>
      <c r="BG777" s="232"/>
    </row>
    <row r="778" spans="6:59" x14ac:dyDescent="0.15">
      <c r="F778" s="266"/>
      <c r="G778" s="271"/>
      <c r="H778" s="273"/>
      <c r="I778" s="273"/>
      <c r="J778" s="273"/>
      <c r="K778" s="273"/>
      <c r="L778" s="285"/>
      <c r="M778" s="285"/>
      <c r="N778" s="285"/>
      <c r="O778" s="285"/>
      <c r="P778" s="285"/>
      <c r="Q778" s="285"/>
      <c r="R778" s="285"/>
      <c r="S778" s="285"/>
      <c r="T778" s="285"/>
      <c r="U778" s="285"/>
      <c r="V778" s="285"/>
      <c r="W778" s="285"/>
      <c r="X778" s="285"/>
      <c r="Y778" s="285"/>
      <c r="Z778" s="285"/>
      <c r="AA778" s="285"/>
      <c r="AB778" s="285"/>
      <c r="AC778" s="285"/>
      <c r="AD778" s="285"/>
      <c r="AE778" s="285"/>
      <c r="AF778" s="285"/>
      <c r="AG778" s="269"/>
      <c r="AH778" s="269"/>
      <c r="AI778" s="269"/>
      <c r="AJ778" s="269"/>
      <c r="AK778" s="269"/>
      <c r="AL778" s="269"/>
      <c r="AM778" s="285"/>
      <c r="AN778" s="285"/>
      <c r="AO778" s="285"/>
      <c r="AP778" s="285"/>
      <c r="AQ778" s="285"/>
      <c r="AR778" s="285"/>
      <c r="AS778" s="276"/>
      <c r="AT778" s="276"/>
      <c r="AU778" s="276"/>
      <c r="AV778" s="276"/>
      <c r="AW778" s="276"/>
      <c r="AX778" s="232"/>
      <c r="AY778" s="232"/>
      <c r="AZ778" s="232"/>
      <c r="BA778" s="232"/>
      <c r="BB778" s="232"/>
      <c r="BC778" s="232"/>
      <c r="BD778" s="232"/>
      <c r="BE778" s="232"/>
      <c r="BF778" s="232"/>
      <c r="BG778" s="232"/>
    </row>
    <row r="779" spans="6:59" x14ac:dyDescent="0.15">
      <c r="F779" s="266"/>
      <c r="G779" s="271"/>
      <c r="H779" s="273"/>
      <c r="I779" s="273"/>
      <c r="J779" s="273"/>
      <c r="K779" s="273"/>
      <c r="L779" s="285"/>
      <c r="M779" s="285"/>
      <c r="N779" s="285"/>
      <c r="O779" s="285"/>
      <c r="P779" s="285"/>
      <c r="Q779" s="285"/>
      <c r="R779" s="285"/>
      <c r="S779" s="285"/>
      <c r="T779" s="285"/>
      <c r="U779" s="285"/>
      <c r="V779" s="285"/>
      <c r="W779" s="285"/>
      <c r="X779" s="285"/>
      <c r="Y779" s="285"/>
      <c r="Z779" s="285"/>
      <c r="AA779" s="285"/>
      <c r="AB779" s="285"/>
      <c r="AC779" s="285"/>
      <c r="AD779" s="285"/>
      <c r="AE779" s="285"/>
      <c r="AF779" s="285"/>
      <c r="AG779" s="269"/>
      <c r="AH779" s="269"/>
      <c r="AI779" s="269"/>
      <c r="AJ779" s="269"/>
      <c r="AK779" s="269"/>
      <c r="AL779" s="269"/>
      <c r="AM779" s="285"/>
      <c r="AN779" s="285"/>
      <c r="AO779" s="285"/>
      <c r="AP779" s="285"/>
      <c r="AQ779" s="285"/>
      <c r="AR779" s="285"/>
      <c r="AS779" s="276"/>
      <c r="AT779" s="276"/>
      <c r="AU779" s="276"/>
      <c r="AV779" s="276"/>
      <c r="AW779" s="276"/>
      <c r="AX779" s="232"/>
      <c r="AY779" s="232"/>
      <c r="AZ779" s="232"/>
      <c r="BA779" s="232"/>
      <c r="BB779" s="232"/>
      <c r="BC779" s="232"/>
      <c r="BD779" s="232"/>
      <c r="BE779" s="232"/>
      <c r="BF779" s="232"/>
      <c r="BG779" s="232"/>
    </row>
    <row r="780" spans="6:59" x14ac:dyDescent="0.15">
      <c r="F780" s="266"/>
      <c r="G780" s="271"/>
      <c r="H780" s="273"/>
      <c r="I780" s="273"/>
      <c r="J780" s="273"/>
      <c r="K780" s="273"/>
      <c r="L780" s="285"/>
      <c r="M780" s="285"/>
      <c r="N780" s="285"/>
      <c r="O780" s="285"/>
      <c r="P780" s="285"/>
      <c r="Q780" s="285"/>
      <c r="R780" s="285"/>
      <c r="S780" s="285"/>
      <c r="T780" s="285"/>
      <c r="U780" s="285"/>
      <c r="V780" s="285"/>
      <c r="W780" s="285"/>
      <c r="X780" s="285"/>
      <c r="Y780" s="285"/>
      <c r="Z780" s="285"/>
      <c r="AA780" s="285"/>
      <c r="AB780" s="285"/>
      <c r="AC780" s="285"/>
      <c r="AD780" s="285"/>
      <c r="AE780" s="285"/>
      <c r="AF780" s="285"/>
      <c r="AG780" s="269"/>
      <c r="AH780" s="269"/>
      <c r="AI780" s="269"/>
      <c r="AJ780" s="269"/>
      <c r="AK780" s="269"/>
      <c r="AL780" s="269"/>
      <c r="AM780" s="285"/>
      <c r="AN780" s="285"/>
      <c r="AO780" s="285"/>
      <c r="AP780" s="285"/>
      <c r="AQ780" s="285"/>
      <c r="AR780" s="285"/>
      <c r="AS780" s="276"/>
      <c r="AT780" s="276"/>
      <c r="AU780" s="276"/>
      <c r="AV780" s="276"/>
      <c r="AW780" s="276"/>
      <c r="AX780" s="232"/>
      <c r="AY780" s="232"/>
      <c r="AZ780" s="232"/>
      <c r="BA780" s="232"/>
      <c r="BB780" s="232"/>
      <c r="BC780" s="232"/>
      <c r="BD780" s="232"/>
      <c r="BE780" s="232"/>
      <c r="BF780" s="232"/>
      <c r="BG780" s="232"/>
    </row>
    <row r="781" spans="6:59" x14ac:dyDescent="0.15">
      <c r="F781" s="266"/>
      <c r="G781" s="271"/>
      <c r="H781" s="273"/>
      <c r="I781" s="273"/>
      <c r="J781" s="273"/>
      <c r="K781" s="273"/>
      <c r="L781" s="285"/>
      <c r="M781" s="285"/>
      <c r="N781" s="285"/>
      <c r="O781" s="285"/>
      <c r="P781" s="285"/>
      <c r="Q781" s="285"/>
      <c r="R781" s="285"/>
      <c r="S781" s="285"/>
      <c r="T781" s="285"/>
      <c r="U781" s="285"/>
      <c r="V781" s="285"/>
      <c r="W781" s="285"/>
      <c r="X781" s="285"/>
      <c r="Y781" s="285"/>
      <c r="Z781" s="285"/>
      <c r="AA781" s="285"/>
      <c r="AB781" s="285"/>
      <c r="AC781" s="285"/>
      <c r="AD781" s="285"/>
      <c r="AE781" s="285"/>
      <c r="AF781" s="285"/>
      <c r="AG781" s="269"/>
      <c r="AH781" s="269"/>
      <c r="AI781" s="269"/>
      <c r="AJ781" s="269"/>
      <c r="AK781" s="269"/>
      <c r="AL781" s="269"/>
      <c r="AM781" s="285"/>
      <c r="AN781" s="285"/>
      <c r="AO781" s="285"/>
      <c r="AP781" s="285"/>
      <c r="AQ781" s="285"/>
      <c r="AR781" s="285"/>
      <c r="AS781" s="276"/>
      <c r="AT781" s="276"/>
      <c r="AU781" s="276"/>
      <c r="AV781" s="276"/>
      <c r="AW781" s="276"/>
      <c r="AX781" s="232"/>
      <c r="AY781" s="232"/>
      <c r="AZ781" s="232"/>
      <c r="BA781" s="232"/>
      <c r="BB781" s="232"/>
      <c r="BC781" s="232"/>
      <c r="BD781" s="232"/>
      <c r="BE781" s="232"/>
      <c r="BF781" s="232"/>
      <c r="BG781" s="232"/>
    </row>
    <row r="782" spans="6:59" x14ac:dyDescent="0.15">
      <c r="F782" s="266"/>
      <c r="G782" s="271"/>
      <c r="H782" s="273"/>
      <c r="I782" s="273"/>
      <c r="J782" s="273"/>
      <c r="K782" s="273"/>
      <c r="L782" s="285"/>
      <c r="M782" s="285"/>
      <c r="N782" s="285"/>
      <c r="O782" s="285"/>
      <c r="P782" s="285"/>
      <c r="Q782" s="285"/>
      <c r="R782" s="285"/>
      <c r="S782" s="285"/>
      <c r="T782" s="285"/>
      <c r="U782" s="285"/>
      <c r="V782" s="285"/>
      <c r="W782" s="285"/>
      <c r="X782" s="285"/>
      <c r="Y782" s="285"/>
      <c r="Z782" s="285"/>
      <c r="AA782" s="285"/>
      <c r="AB782" s="285"/>
      <c r="AC782" s="285"/>
      <c r="AD782" s="285"/>
      <c r="AE782" s="285"/>
      <c r="AF782" s="285"/>
      <c r="AG782" s="269"/>
      <c r="AH782" s="269"/>
      <c r="AI782" s="269"/>
      <c r="AJ782" s="269"/>
      <c r="AK782" s="269"/>
      <c r="AL782" s="269"/>
      <c r="AM782" s="285"/>
      <c r="AN782" s="285"/>
      <c r="AO782" s="285"/>
      <c r="AP782" s="285"/>
      <c r="AQ782" s="285"/>
      <c r="AR782" s="285"/>
      <c r="AS782" s="276"/>
      <c r="AT782" s="276"/>
      <c r="AU782" s="276"/>
      <c r="AV782" s="276"/>
      <c r="AW782" s="276"/>
      <c r="AX782" s="232"/>
      <c r="AY782" s="232"/>
      <c r="AZ782" s="232"/>
      <c r="BA782" s="232"/>
      <c r="BB782" s="232"/>
      <c r="BC782" s="232"/>
      <c r="BD782" s="232"/>
      <c r="BE782" s="232"/>
      <c r="BF782" s="232"/>
      <c r="BG782" s="232"/>
    </row>
    <row r="783" spans="6:59" x14ac:dyDescent="0.15">
      <c r="F783" s="266"/>
      <c r="G783" s="271"/>
      <c r="H783" s="273"/>
      <c r="I783" s="273"/>
      <c r="J783" s="273"/>
      <c r="K783" s="273"/>
      <c r="L783" s="285"/>
      <c r="M783" s="285"/>
      <c r="N783" s="285"/>
      <c r="O783" s="285"/>
      <c r="P783" s="285"/>
      <c r="Q783" s="285"/>
      <c r="R783" s="285"/>
      <c r="S783" s="285"/>
      <c r="T783" s="285"/>
      <c r="U783" s="285"/>
      <c r="V783" s="285"/>
      <c r="W783" s="285"/>
      <c r="X783" s="285"/>
      <c r="Y783" s="285"/>
      <c r="Z783" s="285"/>
      <c r="AA783" s="285"/>
      <c r="AB783" s="285"/>
      <c r="AC783" s="285"/>
      <c r="AD783" s="285"/>
      <c r="AE783" s="285"/>
      <c r="AF783" s="285"/>
      <c r="AG783" s="269"/>
      <c r="AH783" s="269"/>
      <c r="AI783" s="269"/>
      <c r="AJ783" s="269"/>
      <c r="AK783" s="269"/>
      <c r="AL783" s="269"/>
      <c r="AM783" s="285"/>
      <c r="AN783" s="285"/>
      <c r="AO783" s="285"/>
      <c r="AP783" s="285"/>
      <c r="AQ783" s="285"/>
      <c r="AR783" s="285"/>
      <c r="AS783" s="276"/>
      <c r="AT783" s="276"/>
      <c r="AU783" s="276"/>
      <c r="AV783" s="276"/>
      <c r="AW783" s="276"/>
      <c r="AX783" s="232"/>
      <c r="AY783" s="232"/>
      <c r="AZ783" s="232"/>
      <c r="BA783" s="232"/>
      <c r="BB783" s="232"/>
      <c r="BC783" s="232"/>
      <c r="BD783" s="232"/>
      <c r="BE783" s="232"/>
      <c r="BF783" s="232"/>
      <c r="BG783" s="232"/>
    </row>
    <row r="784" spans="6:59" x14ac:dyDescent="0.15">
      <c r="F784" s="266"/>
      <c r="G784" s="271"/>
      <c r="H784" s="273"/>
      <c r="I784" s="273"/>
      <c r="J784" s="273"/>
      <c r="K784" s="273"/>
      <c r="L784" s="285"/>
      <c r="M784" s="285"/>
      <c r="N784" s="285"/>
      <c r="O784" s="285"/>
      <c r="P784" s="285"/>
      <c r="Q784" s="285"/>
      <c r="R784" s="285"/>
      <c r="S784" s="285"/>
      <c r="T784" s="285"/>
      <c r="U784" s="285"/>
      <c r="V784" s="285"/>
      <c r="W784" s="285"/>
      <c r="X784" s="285"/>
      <c r="Y784" s="285"/>
      <c r="Z784" s="285"/>
      <c r="AA784" s="285"/>
      <c r="AB784" s="285"/>
      <c r="AC784" s="285"/>
      <c r="AD784" s="285"/>
      <c r="AE784" s="285"/>
      <c r="AF784" s="285"/>
      <c r="AG784" s="269"/>
      <c r="AH784" s="269"/>
      <c r="AI784" s="269"/>
      <c r="AJ784" s="269"/>
      <c r="AK784" s="269"/>
      <c r="AL784" s="269"/>
      <c r="AM784" s="285"/>
      <c r="AN784" s="285"/>
      <c r="AO784" s="285"/>
      <c r="AP784" s="285"/>
      <c r="AQ784" s="285"/>
      <c r="AR784" s="285"/>
      <c r="AS784" s="276"/>
      <c r="AT784" s="276"/>
      <c r="AU784" s="276"/>
      <c r="AV784" s="276"/>
      <c r="AW784" s="276"/>
      <c r="AX784" s="232"/>
      <c r="AY784" s="232"/>
      <c r="AZ784" s="232"/>
      <c r="BA784" s="232"/>
      <c r="BB784" s="232"/>
      <c r="BC784" s="232"/>
      <c r="BD784" s="232"/>
      <c r="BE784" s="232"/>
      <c r="BF784" s="232"/>
      <c r="BG784" s="232"/>
    </row>
    <row r="785" spans="6:59" x14ac:dyDescent="0.15">
      <c r="F785" s="266"/>
      <c r="G785" s="271"/>
      <c r="H785" s="273"/>
      <c r="I785" s="273"/>
      <c r="J785" s="273"/>
      <c r="K785" s="273"/>
      <c r="L785" s="285"/>
      <c r="M785" s="285"/>
      <c r="N785" s="285"/>
      <c r="O785" s="285"/>
      <c r="P785" s="285"/>
      <c r="Q785" s="285"/>
      <c r="R785" s="285"/>
      <c r="S785" s="285"/>
      <c r="T785" s="285"/>
      <c r="U785" s="285"/>
      <c r="V785" s="285"/>
      <c r="W785" s="285"/>
      <c r="X785" s="285"/>
      <c r="Y785" s="285"/>
      <c r="Z785" s="285"/>
      <c r="AA785" s="285"/>
      <c r="AB785" s="285"/>
      <c r="AC785" s="285"/>
      <c r="AD785" s="285"/>
      <c r="AE785" s="285"/>
      <c r="AF785" s="285"/>
      <c r="AG785" s="269"/>
      <c r="AH785" s="269"/>
      <c r="AI785" s="269"/>
      <c r="AJ785" s="269"/>
      <c r="AK785" s="269"/>
      <c r="AL785" s="269"/>
      <c r="AM785" s="285"/>
      <c r="AN785" s="285"/>
      <c r="AO785" s="285"/>
      <c r="AP785" s="285"/>
      <c r="AQ785" s="285"/>
      <c r="AR785" s="285"/>
      <c r="AS785" s="276"/>
      <c r="AT785" s="276"/>
      <c r="AU785" s="276"/>
      <c r="AV785" s="276"/>
      <c r="AW785" s="276"/>
      <c r="AX785" s="232"/>
      <c r="AY785" s="232"/>
      <c r="AZ785" s="232"/>
      <c r="BA785" s="232"/>
      <c r="BB785" s="232"/>
      <c r="BC785" s="232"/>
      <c r="BD785" s="232"/>
      <c r="BE785" s="232"/>
      <c r="BF785" s="232"/>
      <c r="BG785" s="232"/>
    </row>
    <row r="786" spans="6:59" x14ac:dyDescent="0.15">
      <c r="F786" s="266"/>
      <c r="G786" s="271"/>
      <c r="H786" s="273"/>
      <c r="I786" s="273"/>
      <c r="J786" s="273"/>
      <c r="K786" s="273"/>
      <c r="L786" s="285"/>
      <c r="M786" s="285"/>
      <c r="N786" s="285"/>
      <c r="O786" s="285"/>
      <c r="P786" s="285"/>
      <c r="Q786" s="285"/>
      <c r="R786" s="285"/>
      <c r="S786" s="285"/>
      <c r="T786" s="285"/>
      <c r="U786" s="285"/>
      <c r="V786" s="285"/>
      <c r="W786" s="285"/>
      <c r="X786" s="285"/>
      <c r="Y786" s="285"/>
      <c r="Z786" s="285"/>
      <c r="AA786" s="285"/>
      <c r="AB786" s="285"/>
      <c r="AC786" s="285"/>
      <c r="AD786" s="285"/>
      <c r="AE786" s="285"/>
      <c r="AF786" s="285"/>
      <c r="AG786" s="269"/>
      <c r="AH786" s="269"/>
      <c r="AI786" s="269"/>
      <c r="AJ786" s="269"/>
      <c r="AK786" s="269"/>
      <c r="AL786" s="269"/>
      <c r="AM786" s="285"/>
      <c r="AN786" s="285"/>
      <c r="AO786" s="285"/>
      <c r="AP786" s="285"/>
      <c r="AQ786" s="285"/>
      <c r="AR786" s="285"/>
      <c r="AS786" s="276"/>
      <c r="AT786" s="276"/>
      <c r="AU786" s="276"/>
      <c r="AV786" s="276"/>
      <c r="AW786" s="276"/>
      <c r="AX786" s="232"/>
      <c r="AY786" s="232"/>
      <c r="AZ786" s="232"/>
      <c r="BA786" s="232"/>
      <c r="BB786" s="232"/>
      <c r="BC786" s="232"/>
      <c r="BD786" s="232"/>
      <c r="BE786" s="232"/>
      <c r="BF786" s="232"/>
      <c r="BG786" s="232"/>
    </row>
    <row r="787" spans="6:59" x14ac:dyDescent="0.15">
      <c r="F787" s="266"/>
      <c r="G787" s="271"/>
      <c r="H787" s="273"/>
      <c r="I787" s="273"/>
      <c r="J787" s="273"/>
      <c r="K787" s="273"/>
      <c r="L787" s="285"/>
      <c r="M787" s="285"/>
      <c r="N787" s="285"/>
      <c r="O787" s="285"/>
      <c r="P787" s="285"/>
      <c r="Q787" s="285"/>
      <c r="R787" s="285"/>
      <c r="S787" s="285"/>
      <c r="T787" s="285"/>
      <c r="U787" s="285"/>
      <c r="V787" s="285"/>
      <c r="W787" s="285"/>
      <c r="X787" s="285"/>
      <c r="Y787" s="285"/>
      <c r="Z787" s="285"/>
      <c r="AA787" s="285"/>
      <c r="AB787" s="285"/>
      <c r="AC787" s="285"/>
      <c r="AD787" s="285"/>
      <c r="AE787" s="285"/>
      <c r="AF787" s="285"/>
      <c r="AG787" s="269"/>
      <c r="AH787" s="269"/>
      <c r="AI787" s="269"/>
      <c r="AJ787" s="269"/>
      <c r="AK787" s="269"/>
      <c r="AL787" s="269"/>
      <c r="AM787" s="285"/>
      <c r="AN787" s="285"/>
      <c r="AO787" s="285"/>
      <c r="AP787" s="285"/>
      <c r="AQ787" s="285"/>
      <c r="AR787" s="285"/>
      <c r="AS787" s="276"/>
      <c r="AT787" s="276"/>
      <c r="AU787" s="276"/>
      <c r="AV787" s="276"/>
      <c r="AW787" s="276"/>
      <c r="AX787" s="232"/>
      <c r="AY787" s="232"/>
      <c r="AZ787" s="232"/>
      <c r="BA787" s="232"/>
      <c r="BB787" s="232"/>
      <c r="BC787" s="232"/>
      <c r="BD787" s="232"/>
      <c r="BE787" s="232"/>
      <c r="BF787" s="232"/>
      <c r="BG787" s="232"/>
    </row>
    <row r="788" spans="6:59" x14ac:dyDescent="0.15">
      <c r="F788" s="266"/>
      <c r="G788" s="271"/>
      <c r="H788" s="273"/>
      <c r="I788" s="273"/>
      <c r="J788" s="273"/>
      <c r="K788" s="273"/>
      <c r="L788" s="285"/>
      <c r="M788" s="285"/>
      <c r="N788" s="285"/>
      <c r="O788" s="285"/>
      <c r="P788" s="285"/>
      <c r="Q788" s="285"/>
      <c r="R788" s="285"/>
      <c r="S788" s="285"/>
      <c r="T788" s="285"/>
      <c r="U788" s="285"/>
      <c r="V788" s="285"/>
      <c r="W788" s="285"/>
      <c r="X788" s="285"/>
      <c r="Y788" s="285"/>
      <c r="Z788" s="285"/>
      <c r="AA788" s="285"/>
      <c r="AB788" s="285"/>
      <c r="AC788" s="285"/>
      <c r="AD788" s="285"/>
      <c r="AE788" s="285"/>
      <c r="AF788" s="285"/>
      <c r="AG788" s="269"/>
      <c r="AH788" s="269"/>
      <c r="AI788" s="269"/>
      <c r="AJ788" s="269"/>
      <c r="AK788" s="269"/>
      <c r="AL788" s="269"/>
      <c r="AM788" s="285"/>
      <c r="AN788" s="285"/>
      <c r="AO788" s="285"/>
      <c r="AP788" s="285"/>
      <c r="AQ788" s="285"/>
      <c r="AR788" s="285"/>
      <c r="AS788" s="276"/>
      <c r="AT788" s="276"/>
      <c r="AU788" s="276"/>
      <c r="AV788" s="276"/>
      <c r="AW788" s="276"/>
      <c r="AX788" s="232"/>
      <c r="AY788" s="232"/>
      <c r="AZ788" s="232"/>
      <c r="BA788" s="232"/>
      <c r="BB788" s="232"/>
      <c r="BC788" s="232"/>
      <c r="BD788" s="232"/>
      <c r="BE788" s="232"/>
      <c r="BF788" s="232"/>
      <c r="BG788" s="232"/>
    </row>
    <row r="789" spans="6:59" x14ac:dyDescent="0.15">
      <c r="F789" s="266"/>
      <c r="G789" s="271"/>
      <c r="H789" s="273"/>
      <c r="I789" s="273"/>
      <c r="J789" s="273"/>
      <c r="K789" s="273"/>
      <c r="L789" s="285"/>
      <c r="M789" s="285"/>
      <c r="N789" s="285"/>
      <c r="O789" s="285"/>
      <c r="P789" s="285"/>
      <c r="Q789" s="285"/>
      <c r="R789" s="285"/>
      <c r="S789" s="285"/>
      <c r="T789" s="285"/>
      <c r="U789" s="285"/>
      <c r="V789" s="285"/>
      <c r="W789" s="285"/>
      <c r="X789" s="285"/>
      <c r="Y789" s="285"/>
      <c r="Z789" s="285"/>
      <c r="AA789" s="285"/>
      <c r="AB789" s="285"/>
      <c r="AC789" s="285"/>
      <c r="AD789" s="285"/>
      <c r="AE789" s="285"/>
      <c r="AF789" s="285"/>
      <c r="AG789" s="269"/>
      <c r="AH789" s="269"/>
      <c r="AI789" s="269"/>
      <c r="AJ789" s="269"/>
      <c r="AK789" s="269"/>
      <c r="AL789" s="269"/>
      <c r="AM789" s="285"/>
      <c r="AN789" s="285"/>
      <c r="AO789" s="285"/>
      <c r="AP789" s="285"/>
      <c r="AQ789" s="285"/>
      <c r="AR789" s="285"/>
      <c r="AS789" s="276"/>
      <c r="AT789" s="276"/>
      <c r="AU789" s="276"/>
      <c r="AV789" s="276"/>
      <c r="AW789" s="276"/>
      <c r="AX789" s="232"/>
      <c r="AY789" s="232"/>
      <c r="AZ789" s="232"/>
      <c r="BA789" s="232"/>
      <c r="BB789" s="232"/>
      <c r="BC789" s="232"/>
      <c r="BD789" s="232"/>
      <c r="BE789" s="232"/>
      <c r="BF789" s="232"/>
      <c r="BG789" s="232"/>
    </row>
    <row r="790" spans="6:59" x14ac:dyDescent="0.15">
      <c r="F790" s="266"/>
      <c r="G790" s="271"/>
      <c r="H790" s="273"/>
      <c r="I790" s="273"/>
      <c r="J790" s="273"/>
      <c r="K790" s="273"/>
      <c r="L790" s="285"/>
      <c r="M790" s="285"/>
      <c r="N790" s="285"/>
      <c r="O790" s="285"/>
      <c r="P790" s="285"/>
      <c r="Q790" s="285"/>
      <c r="R790" s="285"/>
      <c r="S790" s="285"/>
      <c r="T790" s="285"/>
      <c r="U790" s="285"/>
      <c r="V790" s="285"/>
      <c r="W790" s="285"/>
      <c r="X790" s="285"/>
      <c r="Y790" s="285"/>
      <c r="Z790" s="285"/>
      <c r="AA790" s="285"/>
      <c r="AB790" s="285"/>
      <c r="AC790" s="285"/>
      <c r="AD790" s="285"/>
      <c r="AE790" s="285"/>
      <c r="AF790" s="285"/>
      <c r="AG790" s="269"/>
      <c r="AH790" s="269"/>
      <c r="AI790" s="269"/>
      <c r="AJ790" s="269"/>
      <c r="AK790" s="269"/>
      <c r="AL790" s="269"/>
      <c r="AM790" s="285"/>
      <c r="AN790" s="285"/>
      <c r="AO790" s="285"/>
      <c r="AP790" s="285"/>
      <c r="AQ790" s="285"/>
      <c r="AR790" s="285"/>
      <c r="AS790" s="276"/>
      <c r="AT790" s="276"/>
      <c r="AU790" s="276"/>
      <c r="AV790" s="276"/>
      <c r="AW790" s="276"/>
      <c r="AX790" s="232"/>
      <c r="AY790" s="232"/>
      <c r="AZ790" s="232"/>
      <c r="BA790" s="232"/>
      <c r="BB790" s="232"/>
      <c r="BC790" s="232"/>
      <c r="BD790" s="232"/>
      <c r="BE790" s="232"/>
      <c r="BF790" s="232"/>
      <c r="BG790" s="232"/>
    </row>
    <row r="791" spans="6:59" x14ac:dyDescent="0.15">
      <c r="F791" s="266"/>
      <c r="G791" s="271"/>
      <c r="H791" s="273"/>
      <c r="I791" s="273"/>
      <c r="J791" s="273"/>
      <c r="K791" s="273"/>
      <c r="L791" s="285"/>
      <c r="M791" s="285"/>
      <c r="N791" s="285"/>
      <c r="O791" s="285"/>
      <c r="P791" s="285"/>
      <c r="Q791" s="285"/>
      <c r="R791" s="285"/>
      <c r="S791" s="285"/>
      <c r="T791" s="285"/>
      <c r="U791" s="285"/>
      <c r="V791" s="285"/>
      <c r="W791" s="285"/>
      <c r="X791" s="285"/>
      <c r="Y791" s="285"/>
      <c r="Z791" s="285"/>
      <c r="AA791" s="285"/>
      <c r="AB791" s="285"/>
      <c r="AC791" s="285"/>
      <c r="AD791" s="285"/>
      <c r="AE791" s="285"/>
      <c r="AF791" s="285"/>
      <c r="AG791" s="269"/>
      <c r="AH791" s="269"/>
      <c r="AI791" s="269"/>
      <c r="AJ791" s="269"/>
      <c r="AK791" s="269"/>
      <c r="AL791" s="269"/>
      <c r="AM791" s="285"/>
      <c r="AN791" s="285"/>
      <c r="AO791" s="285"/>
      <c r="AP791" s="285"/>
      <c r="AQ791" s="285"/>
      <c r="AR791" s="285"/>
      <c r="AS791" s="276"/>
      <c r="AT791" s="276"/>
      <c r="AU791" s="276"/>
      <c r="AV791" s="276"/>
      <c r="AW791" s="276"/>
      <c r="AX791" s="232"/>
      <c r="AY791" s="232"/>
      <c r="AZ791" s="232"/>
      <c r="BA791" s="232"/>
      <c r="BB791" s="232"/>
      <c r="BC791" s="232"/>
      <c r="BD791" s="232"/>
      <c r="BE791" s="232"/>
      <c r="BF791" s="232"/>
      <c r="BG791" s="232"/>
    </row>
    <row r="792" spans="6:59" x14ac:dyDescent="0.15">
      <c r="F792" s="266"/>
      <c r="G792" s="271"/>
      <c r="H792" s="273"/>
      <c r="I792" s="273"/>
      <c r="J792" s="273"/>
      <c r="K792" s="273"/>
      <c r="L792" s="285"/>
      <c r="M792" s="285"/>
      <c r="N792" s="285"/>
      <c r="O792" s="285"/>
      <c r="P792" s="285"/>
      <c r="Q792" s="285"/>
      <c r="R792" s="285"/>
      <c r="S792" s="285"/>
      <c r="T792" s="285"/>
      <c r="U792" s="285"/>
      <c r="V792" s="285"/>
      <c r="W792" s="285"/>
      <c r="X792" s="285"/>
      <c r="Y792" s="285"/>
      <c r="Z792" s="285"/>
      <c r="AA792" s="285"/>
      <c r="AB792" s="285"/>
      <c r="AC792" s="285"/>
      <c r="AD792" s="285"/>
      <c r="AE792" s="285"/>
      <c r="AF792" s="285"/>
      <c r="AG792" s="269"/>
      <c r="AH792" s="269"/>
      <c r="AI792" s="269"/>
      <c r="AJ792" s="269"/>
      <c r="AK792" s="269"/>
      <c r="AL792" s="269"/>
      <c r="AM792" s="285"/>
      <c r="AN792" s="285"/>
      <c r="AO792" s="285"/>
      <c r="AP792" s="285"/>
      <c r="AQ792" s="285"/>
      <c r="AR792" s="285"/>
      <c r="AS792" s="276"/>
      <c r="AT792" s="276"/>
      <c r="AU792" s="276"/>
      <c r="AV792" s="276"/>
      <c r="AW792" s="276"/>
      <c r="AX792" s="232"/>
      <c r="AY792" s="232"/>
      <c r="AZ792" s="232"/>
      <c r="BA792" s="232"/>
      <c r="BB792" s="232"/>
      <c r="BC792" s="232"/>
      <c r="BD792" s="232"/>
      <c r="BE792" s="232"/>
      <c r="BF792" s="232"/>
      <c r="BG792" s="232"/>
    </row>
    <row r="793" spans="6:59" x14ac:dyDescent="0.15">
      <c r="F793" s="266"/>
      <c r="G793" s="271"/>
      <c r="H793" s="273"/>
      <c r="I793" s="273"/>
      <c r="J793" s="273"/>
      <c r="K793" s="273"/>
      <c r="L793" s="285"/>
      <c r="M793" s="285"/>
      <c r="N793" s="285"/>
      <c r="O793" s="285"/>
      <c r="P793" s="285"/>
      <c r="Q793" s="285"/>
      <c r="R793" s="285"/>
      <c r="S793" s="285"/>
      <c r="T793" s="285"/>
      <c r="U793" s="285"/>
      <c r="V793" s="285"/>
      <c r="W793" s="285"/>
      <c r="X793" s="285"/>
      <c r="Y793" s="285"/>
      <c r="Z793" s="285"/>
      <c r="AA793" s="285"/>
      <c r="AB793" s="285"/>
      <c r="AC793" s="285"/>
      <c r="AD793" s="285"/>
      <c r="AE793" s="285"/>
      <c r="AF793" s="285"/>
      <c r="AG793" s="269"/>
      <c r="AH793" s="269"/>
      <c r="AI793" s="269"/>
      <c r="AJ793" s="269"/>
      <c r="AK793" s="269"/>
      <c r="AL793" s="269"/>
      <c r="AM793" s="285"/>
      <c r="AN793" s="285"/>
      <c r="AO793" s="285"/>
      <c r="AP793" s="285"/>
      <c r="AQ793" s="285"/>
      <c r="AR793" s="285"/>
      <c r="AS793" s="276"/>
      <c r="AT793" s="276"/>
      <c r="AU793" s="276"/>
      <c r="AV793" s="276"/>
      <c r="AW793" s="276"/>
      <c r="AX793" s="232"/>
      <c r="AY793" s="232"/>
      <c r="AZ793" s="232"/>
      <c r="BA793" s="232"/>
      <c r="BB793" s="232"/>
      <c r="BC793" s="232"/>
      <c r="BD793" s="232"/>
      <c r="BE793" s="232"/>
      <c r="BF793" s="232"/>
      <c r="BG793" s="232"/>
    </row>
    <row r="794" spans="6:59" x14ac:dyDescent="0.15">
      <c r="F794" s="266"/>
      <c r="G794" s="271"/>
      <c r="H794" s="273"/>
      <c r="I794" s="273"/>
      <c r="J794" s="273"/>
      <c r="K794" s="273"/>
      <c r="L794" s="285"/>
      <c r="M794" s="285"/>
      <c r="N794" s="285"/>
      <c r="O794" s="285"/>
      <c r="P794" s="285"/>
      <c r="Q794" s="285"/>
      <c r="R794" s="285"/>
      <c r="S794" s="285"/>
      <c r="T794" s="285"/>
      <c r="U794" s="285"/>
      <c r="V794" s="285"/>
      <c r="W794" s="285"/>
      <c r="X794" s="285"/>
      <c r="Y794" s="285"/>
      <c r="Z794" s="285"/>
      <c r="AA794" s="285"/>
      <c r="AB794" s="285"/>
      <c r="AC794" s="285"/>
      <c r="AD794" s="285"/>
      <c r="AE794" s="285"/>
      <c r="AF794" s="285"/>
      <c r="AG794" s="269"/>
      <c r="AH794" s="269"/>
      <c r="AI794" s="269"/>
      <c r="AJ794" s="269"/>
      <c r="AK794" s="269"/>
      <c r="AL794" s="269"/>
      <c r="AM794" s="285"/>
      <c r="AN794" s="285"/>
      <c r="AO794" s="285"/>
      <c r="AP794" s="285"/>
      <c r="AQ794" s="285"/>
      <c r="AR794" s="285"/>
      <c r="AS794" s="276"/>
      <c r="AT794" s="276"/>
      <c r="AU794" s="276"/>
      <c r="AV794" s="276"/>
      <c r="AW794" s="276"/>
      <c r="AX794" s="232"/>
      <c r="AY794" s="232"/>
      <c r="AZ794" s="232"/>
      <c r="BA794" s="232"/>
      <c r="BB794" s="232"/>
      <c r="BC794" s="232"/>
      <c r="BD794" s="232"/>
      <c r="BE794" s="232"/>
      <c r="BF794" s="232"/>
      <c r="BG794" s="232"/>
    </row>
    <row r="795" spans="6:59" x14ac:dyDescent="0.15">
      <c r="F795" s="266"/>
      <c r="G795" s="271"/>
      <c r="H795" s="273"/>
      <c r="I795" s="273"/>
      <c r="J795" s="273"/>
      <c r="K795" s="273"/>
      <c r="L795" s="285"/>
      <c r="M795" s="285"/>
      <c r="N795" s="285"/>
      <c r="O795" s="285"/>
      <c r="P795" s="285"/>
      <c r="Q795" s="285"/>
      <c r="R795" s="285"/>
      <c r="S795" s="285"/>
      <c r="T795" s="285"/>
      <c r="U795" s="285"/>
      <c r="V795" s="285"/>
      <c r="W795" s="285"/>
      <c r="X795" s="285"/>
      <c r="Y795" s="285"/>
      <c r="Z795" s="285"/>
      <c r="AA795" s="285"/>
      <c r="AB795" s="285"/>
      <c r="AC795" s="285"/>
      <c r="AD795" s="285"/>
      <c r="AE795" s="285"/>
      <c r="AF795" s="285"/>
      <c r="AG795" s="269"/>
      <c r="AH795" s="269"/>
      <c r="AI795" s="269"/>
      <c r="AJ795" s="269"/>
      <c r="AK795" s="269"/>
      <c r="AL795" s="269"/>
      <c r="AM795" s="285"/>
      <c r="AN795" s="285"/>
      <c r="AO795" s="285"/>
      <c r="AP795" s="285"/>
      <c r="AQ795" s="285"/>
      <c r="AR795" s="285"/>
      <c r="AS795" s="276"/>
      <c r="AT795" s="276"/>
      <c r="AU795" s="276"/>
      <c r="AV795" s="276"/>
      <c r="AW795" s="276"/>
      <c r="AX795" s="232"/>
      <c r="AY795" s="232"/>
      <c r="AZ795" s="232"/>
      <c r="BA795" s="232"/>
      <c r="BB795" s="232"/>
      <c r="BC795" s="232"/>
      <c r="BD795" s="232"/>
      <c r="BE795" s="232"/>
      <c r="BF795" s="232"/>
      <c r="BG795" s="232"/>
    </row>
    <row r="796" spans="6:59" x14ac:dyDescent="0.15">
      <c r="F796" s="266"/>
      <c r="G796" s="271"/>
      <c r="H796" s="273"/>
      <c r="I796" s="273"/>
      <c r="J796" s="273"/>
      <c r="K796" s="273"/>
      <c r="L796" s="285"/>
      <c r="M796" s="285"/>
      <c r="N796" s="285"/>
      <c r="O796" s="285"/>
      <c r="P796" s="285"/>
      <c r="Q796" s="285"/>
      <c r="R796" s="285"/>
      <c r="S796" s="285"/>
      <c r="T796" s="285"/>
      <c r="U796" s="285"/>
      <c r="V796" s="285"/>
      <c r="W796" s="285"/>
      <c r="X796" s="285"/>
      <c r="Y796" s="285"/>
      <c r="Z796" s="285"/>
      <c r="AA796" s="285"/>
      <c r="AB796" s="285"/>
      <c r="AC796" s="285"/>
      <c r="AD796" s="285"/>
      <c r="AE796" s="285"/>
      <c r="AF796" s="285"/>
      <c r="AG796" s="269"/>
      <c r="AH796" s="269"/>
      <c r="AI796" s="269"/>
      <c r="AJ796" s="269"/>
      <c r="AK796" s="269"/>
      <c r="AL796" s="269"/>
      <c r="AM796" s="285"/>
      <c r="AN796" s="285"/>
      <c r="AO796" s="285"/>
      <c r="AP796" s="285"/>
      <c r="AQ796" s="285"/>
      <c r="AR796" s="285"/>
      <c r="AS796" s="276"/>
      <c r="AT796" s="276"/>
      <c r="AU796" s="276"/>
      <c r="AV796" s="276"/>
      <c r="AW796" s="276"/>
      <c r="AX796" s="232"/>
      <c r="AY796" s="232"/>
      <c r="AZ796" s="232"/>
      <c r="BA796" s="232"/>
      <c r="BB796" s="232"/>
      <c r="BC796" s="232"/>
      <c r="BD796" s="232"/>
      <c r="BE796" s="232"/>
      <c r="BF796" s="232"/>
      <c r="BG796" s="232"/>
    </row>
    <row r="797" spans="6:59" x14ac:dyDescent="0.15">
      <c r="F797" s="266"/>
      <c r="G797" s="271"/>
      <c r="H797" s="273"/>
      <c r="I797" s="273"/>
      <c r="J797" s="273"/>
      <c r="K797" s="273"/>
      <c r="L797" s="285"/>
      <c r="M797" s="285"/>
      <c r="N797" s="285"/>
      <c r="O797" s="285"/>
      <c r="P797" s="285"/>
      <c r="Q797" s="285"/>
      <c r="R797" s="285"/>
      <c r="S797" s="285"/>
      <c r="T797" s="285"/>
      <c r="U797" s="285"/>
      <c r="V797" s="285"/>
      <c r="W797" s="285"/>
      <c r="X797" s="285"/>
      <c r="Y797" s="285"/>
      <c r="Z797" s="285"/>
      <c r="AA797" s="285"/>
      <c r="AB797" s="285"/>
      <c r="AC797" s="285"/>
      <c r="AD797" s="285"/>
      <c r="AE797" s="285"/>
      <c r="AF797" s="285"/>
      <c r="AG797" s="269"/>
      <c r="AH797" s="269"/>
      <c r="AI797" s="269"/>
      <c r="AJ797" s="269"/>
      <c r="AK797" s="269"/>
      <c r="AL797" s="269"/>
      <c r="AM797" s="285"/>
      <c r="AN797" s="285"/>
      <c r="AO797" s="285"/>
      <c r="AP797" s="285"/>
      <c r="AQ797" s="285"/>
      <c r="AR797" s="285"/>
      <c r="AS797" s="276"/>
      <c r="AT797" s="276"/>
      <c r="AU797" s="276"/>
      <c r="AV797" s="276"/>
      <c r="AW797" s="276"/>
      <c r="AX797" s="232"/>
      <c r="AY797" s="232"/>
      <c r="AZ797" s="232"/>
      <c r="BA797" s="232"/>
      <c r="BB797" s="232"/>
      <c r="BC797" s="232"/>
      <c r="BD797" s="232"/>
      <c r="BE797" s="232"/>
      <c r="BF797" s="232"/>
      <c r="BG797" s="232"/>
    </row>
    <row r="798" spans="6:59" x14ac:dyDescent="0.15">
      <c r="F798" s="266"/>
      <c r="G798" s="271"/>
      <c r="H798" s="273"/>
      <c r="I798" s="273"/>
      <c r="J798" s="273"/>
      <c r="K798" s="273"/>
      <c r="L798" s="285"/>
      <c r="M798" s="285"/>
      <c r="N798" s="285"/>
      <c r="O798" s="285"/>
      <c r="P798" s="285"/>
      <c r="Q798" s="285"/>
      <c r="R798" s="285"/>
      <c r="S798" s="285"/>
      <c r="T798" s="285"/>
      <c r="U798" s="285"/>
      <c r="V798" s="285"/>
      <c r="W798" s="285"/>
      <c r="X798" s="285"/>
      <c r="Y798" s="285"/>
      <c r="Z798" s="285"/>
      <c r="AA798" s="285"/>
      <c r="AB798" s="285"/>
      <c r="AC798" s="285"/>
      <c r="AD798" s="285"/>
      <c r="AE798" s="285"/>
      <c r="AF798" s="285"/>
      <c r="AG798" s="269"/>
      <c r="AH798" s="269"/>
      <c r="AI798" s="269"/>
      <c r="AJ798" s="269"/>
      <c r="AK798" s="269"/>
      <c r="AL798" s="269"/>
      <c r="AM798" s="285"/>
      <c r="AN798" s="285"/>
      <c r="AO798" s="285"/>
      <c r="AP798" s="285"/>
      <c r="AQ798" s="285"/>
      <c r="AR798" s="285"/>
      <c r="AS798" s="276"/>
      <c r="AT798" s="276"/>
      <c r="AU798" s="276"/>
      <c r="AV798" s="276"/>
      <c r="AW798" s="276"/>
      <c r="AX798" s="232"/>
      <c r="AY798" s="232"/>
      <c r="AZ798" s="232"/>
      <c r="BA798" s="232"/>
      <c r="BB798" s="232"/>
      <c r="BC798" s="232"/>
      <c r="BD798" s="232"/>
      <c r="BE798" s="232"/>
      <c r="BF798" s="232"/>
      <c r="BG798" s="232"/>
    </row>
    <row r="799" spans="6:59" x14ac:dyDescent="0.15">
      <c r="F799" s="266"/>
      <c r="G799" s="271"/>
      <c r="H799" s="273"/>
      <c r="I799" s="273"/>
      <c r="J799" s="273"/>
      <c r="K799" s="273"/>
      <c r="L799" s="285"/>
      <c r="M799" s="285"/>
      <c r="N799" s="285"/>
      <c r="O799" s="285"/>
      <c r="P799" s="285"/>
      <c r="Q799" s="285"/>
      <c r="R799" s="285"/>
      <c r="S799" s="285"/>
      <c r="T799" s="285"/>
      <c r="U799" s="285"/>
      <c r="V799" s="285"/>
      <c r="W799" s="285"/>
      <c r="X799" s="285"/>
      <c r="Y799" s="285"/>
      <c r="Z799" s="285"/>
      <c r="AA799" s="285"/>
      <c r="AB799" s="285"/>
      <c r="AC799" s="285"/>
      <c r="AD799" s="285"/>
      <c r="AE799" s="285"/>
      <c r="AF799" s="285"/>
      <c r="AG799" s="269"/>
      <c r="AH799" s="269"/>
      <c r="AI799" s="269"/>
      <c r="AJ799" s="269"/>
      <c r="AK799" s="269"/>
      <c r="AL799" s="269"/>
      <c r="AM799" s="285"/>
      <c r="AN799" s="285"/>
      <c r="AO799" s="285"/>
      <c r="AP799" s="285"/>
      <c r="AQ799" s="285"/>
      <c r="AR799" s="285"/>
      <c r="AS799" s="276"/>
      <c r="AT799" s="276"/>
      <c r="AU799" s="276"/>
      <c r="AV799" s="276"/>
      <c r="AW799" s="276"/>
      <c r="AX799" s="232"/>
      <c r="AY799" s="232"/>
      <c r="AZ799" s="232"/>
      <c r="BA799" s="232"/>
      <c r="BB799" s="232"/>
      <c r="BC799" s="232"/>
      <c r="BD799" s="232"/>
      <c r="BE799" s="232"/>
      <c r="BF799" s="232"/>
      <c r="BG799" s="232"/>
    </row>
    <row r="800" spans="6:59" x14ac:dyDescent="0.15">
      <c r="F800" s="266"/>
      <c r="G800" s="271"/>
      <c r="H800" s="273"/>
      <c r="I800" s="273"/>
      <c r="J800" s="273"/>
      <c r="K800" s="273"/>
      <c r="L800" s="285"/>
      <c r="M800" s="285"/>
      <c r="N800" s="285"/>
      <c r="O800" s="285"/>
      <c r="P800" s="285"/>
      <c r="Q800" s="285"/>
      <c r="R800" s="285"/>
      <c r="S800" s="285"/>
      <c r="T800" s="285"/>
      <c r="U800" s="285"/>
      <c r="V800" s="285"/>
      <c r="W800" s="285"/>
      <c r="X800" s="285"/>
      <c r="Y800" s="285"/>
      <c r="Z800" s="285"/>
      <c r="AA800" s="285"/>
      <c r="AB800" s="285"/>
      <c r="AC800" s="285"/>
      <c r="AD800" s="285"/>
      <c r="AE800" s="285"/>
      <c r="AF800" s="285"/>
      <c r="AG800" s="269"/>
      <c r="AH800" s="269"/>
      <c r="AI800" s="269"/>
      <c r="AJ800" s="269"/>
      <c r="AK800" s="269"/>
      <c r="AL800" s="269"/>
      <c r="AM800" s="285"/>
      <c r="AN800" s="285"/>
      <c r="AO800" s="285"/>
      <c r="AP800" s="285"/>
      <c r="AQ800" s="285"/>
      <c r="AR800" s="285"/>
      <c r="AS800" s="276"/>
      <c r="AT800" s="276"/>
      <c r="AU800" s="276"/>
      <c r="AV800" s="276"/>
      <c r="AW800" s="276"/>
      <c r="AX800" s="232"/>
      <c r="AY800" s="232"/>
      <c r="AZ800" s="232"/>
      <c r="BA800" s="232"/>
      <c r="BB800" s="232"/>
      <c r="BC800" s="232"/>
      <c r="BD800" s="232"/>
      <c r="BE800" s="232"/>
      <c r="BF800" s="232"/>
      <c r="BG800" s="232"/>
    </row>
    <row r="801" spans="6:59" x14ac:dyDescent="0.15">
      <c r="F801" s="266"/>
      <c r="G801" s="271"/>
      <c r="H801" s="273"/>
      <c r="I801" s="273"/>
      <c r="J801" s="273"/>
      <c r="K801" s="273"/>
      <c r="L801" s="285"/>
      <c r="M801" s="285"/>
      <c r="N801" s="285"/>
      <c r="O801" s="285"/>
      <c r="P801" s="285"/>
      <c r="Q801" s="285"/>
      <c r="R801" s="285"/>
      <c r="S801" s="285"/>
      <c r="T801" s="285"/>
      <c r="U801" s="285"/>
      <c r="V801" s="285"/>
      <c r="W801" s="285"/>
      <c r="X801" s="285"/>
      <c r="Y801" s="285"/>
      <c r="Z801" s="285"/>
      <c r="AA801" s="285"/>
      <c r="AB801" s="285"/>
      <c r="AC801" s="285"/>
      <c r="AD801" s="285"/>
      <c r="AE801" s="285"/>
      <c r="AF801" s="285"/>
      <c r="AG801" s="269"/>
      <c r="AH801" s="269"/>
      <c r="AI801" s="269"/>
      <c r="AJ801" s="269"/>
      <c r="AK801" s="269"/>
      <c r="AL801" s="269"/>
      <c r="AM801" s="285"/>
      <c r="AN801" s="285"/>
      <c r="AO801" s="285"/>
      <c r="AP801" s="285"/>
      <c r="AQ801" s="285"/>
      <c r="AR801" s="285"/>
      <c r="AS801" s="276"/>
      <c r="AT801" s="276"/>
      <c r="AU801" s="276"/>
      <c r="AV801" s="276"/>
      <c r="AW801" s="276"/>
      <c r="AX801" s="232"/>
      <c r="AY801" s="232"/>
      <c r="AZ801" s="232"/>
      <c r="BA801" s="232"/>
      <c r="BB801" s="232"/>
      <c r="BC801" s="232"/>
      <c r="BD801" s="232"/>
      <c r="BE801" s="232"/>
      <c r="BF801" s="232"/>
      <c r="BG801" s="232"/>
    </row>
    <row r="802" spans="6:59" x14ac:dyDescent="0.15">
      <c r="F802" s="266"/>
      <c r="G802" s="271"/>
      <c r="H802" s="273"/>
      <c r="I802" s="273"/>
      <c r="J802" s="273"/>
      <c r="K802" s="273"/>
      <c r="L802" s="285"/>
      <c r="M802" s="285"/>
      <c r="N802" s="285"/>
      <c r="O802" s="285"/>
      <c r="P802" s="285"/>
      <c r="Q802" s="285"/>
      <c r="R802" s="285"/>
      <c r="S802" s="285"/>
      <c r="T802" s="285"/>
      <c r="U802" s="285"/>
      <c r="V802" s="285"/>
      <c r="W802" s="285"/>
      <c r="X802" s="285"/>
      <c r="Y802" s="285"/>
      <c r="Z802" s="285"/>
      <c r="AA802" s="285"/>
      <c r="AB802" s="285"/>
      <c r="AC802" s="285"/>
      <c r="AD802" s="285"/>
      <c r="AE802" s="285"/>
      <c r="AF802" s="285"/>
      <c r="AG802" s="269"/>
      <c r="AH802" s="269"/>
      <c r="AI802" s="269"/>
      <c r="AJ802" s="269"/>
      <c r="AK802" s="269"/>
      <c r="AL802" s="269"/>
      <c r="AM802" s="285"/>
      <c r="AN802" s="285"/>
      <c r="AO802" s="285"/>
      <c r="AP802" s="285"/>
      <c r="AQ802" s="285"/>
      <c r="AR802" s="285"/>
      <c r="AS802" s="276"/>
      <c r="AT802" s="276"/>
      <c r="AU802" s="276"/>
      <c r="AV802" s="276"/>
      <c r="AW802" s="276"/>
      <c r="AX802" s="232"/>
      <c r="AY802" s="232"/>
      <c r="AZ802" s="232"/>
      <c r="BA802" s="232"/>
      <c r="BB802" s="232"/>
      <c r="BC802" s="232"/>
      <c r="BD802" s="232"/>
      <c r="BE802" s="232"/>
      <c r="BF802" s="232"/>
      <c r="BG802" s="232"/>
    </row>
    <row r="803" spans="6:59" x14ac:dyDescent="0.15">
      <c r="F803" s="266"/>
      <c r="G803" s="271"/>
      <c r="H803" s="273"/>
      <c r="I803" s="273"/>
      <c r="J803" s="273"/>
      <c r="K803" s="273"/>
      <c r="L803" s="285"/>
      <c r="M803" s="285"/>
      <c r="N803" s="285"/>
      <c r="O803" s="285"/>
      <c r="P803" s="285"/>
      <c r="Q803" s="285"/>
      <c r="R803" s="285"/>
      <c r="S803" s="285"/>
      <c r="T803" s="285"/>
      <c r="U803" s="285"/>
      <c r="V803" s="285"/>
      <c r="W803" s="285"/>
      <c r="X803" s="285"/>
      <c r="Y803" s="285"/>
      <c r="Z803" s="285"/>
      <c r="AA803" s="285"/>
      <c r="AB803" s="285"/>
      <c r="AC803" s="285"/>
      <c r="AD803" s="285"/>
      <c r="AE803" s="285"/>
      <c r="AF803" s="285"/>
      <c r="AG803" s="269"/>
      <c r="AH803" s="269"/>
      <c r="AI803" s="269"/>
      <c r="AJ803" s="269"/>
      <c r="AK803" s="269"/>
      <c r="AL803" s="269"/>
      <c r="AM803" s="285"/>
      <c r="AN803" s="285"/>
      <c r="AO803" s="285"/>
      <c r="AP803" s="285"/>
      <c r="AQ803" s="285"/>
      <c r="AR803" s="285"/>
      <c r="AS803" s="276"/>
      <c r="AT803" s="276"/>
      <c r="AU803" s="276"/>
      <c r="AV803" s="276"/>
      <c r="AW803" s="276"/>
      <c r="AX803" s="232"/>
      <c r="AY803" s="232"/>
      <c r="AZ803" s="232"/>
      <c r="BA803" s="232"/>
      <c r="BB803" s="232"/>
      <c r="BC803" s="232"/>
      <c r="BD803" s="232"/>
      <c r="BE803" s="232"/>
      <c r="BF803" s="232"/>
      <c r="BG803" s="232"/>
    </row>
    <row r="804" spans="6:59" x14ac:dyDescent="0.15">
      <c r="F804" s="266"/>
      <c r="G804" s="271"/>
      <c r="H804" s="273"/>
      <c r="I804" s="273"/>
      <c r="J804" s="273"/>
      <c r="K804" s="273"/>
      <c r="L804" s="285"/>
      <c r="M804" s="285"/>
      <c r="N804" s="285"/>
      <c r="O804" s="285"/>
      <c r="P804" s="285"/>
      <c r="Q804" s="285"/>
      <c r="R804" s="285"/>
      <c r="S804" s="285"/>
      <c r="T804" s="285"/>
      <c r="U804" s="285"/>
      <c r="V804" s="285"/>
      <c r="W804" s="285"/>
      <c r="X804" s="285"/>
      <c r="Y804" s="285"/>
      <c r="Z804" s="285"/>
      <c r="AA804" s="285"/>
      <c r="AB804" s="285"/>
      <c r="AC804" s="285"/>
      <c r="AD804" s="285"/>
      <c r="AE804" s="285"/>
      <c r="AF804" s="285"/>
      <c r="AG804" s="269"/>
      <c r="AH804" s="269"/>
      <c r="AI804" s="269"/>
      <c r="AJ804" s="269"/>
      <c r="AK804" s="269"/>
      <c r="AL804" s="269"/>
      <c r="AM804" s="285"/>
      <c r="AN804" s="285"/>
      <c r="AO804" s="285"/>
      <c r="AP804" s="285"/>
      <c r="AQ804" s="285"/>
      <c r="AR804" s="285"/>
      <c r="AS804" s="276"/>
      <c r="AT804" s="276"/>
      <c r="AU804" s="276"/>
      <c r="AV804" s="276"/>
      <c r="AW804" s="276"/>
      <c r="AX804" s="232"/>
      <c r="AY804" s="232"/>
      <c r="AZ804" s="232"/>
      <c r="BA804" s="232"/>
      <c r="BB804" s="232"/>
      <c r="BC804" s="232"/>
      <c r="BD804" s="232"/>
      <c r="BE804" s="232"/>
      <c r="BF804" s="232"/>
      <c r="BG804" s="232"/>
    </row>
    <row r="805" spans="6:59" x14ac:dyDescent="0.15">
      <c r="F805" s="266"/>
      <c r="G805" s="271"/>
      <c r="H805" s="273"/>
      <c r="I805" s="273"/>
      <c r="J805" s="273"/>
      <c r="K805" s="273"/>
      <c r="L805" s="285"/>
      <c r="M805" s="285"/>
      <c r="N805" s="285"/>
      <c r="O805" s="285"/>
      <c r="P805" s="285"/>
      <c r="Q805" s="285"/>
      <c r="R805" s="285"/>
      <c r="S805" s="285"/>
      <c r="T805" s="285"/>
      <c r="U805" s="285"/>
      <c r="V805" s="285"/>
      <c r="W805" s="285"/>
      <c r="X805" s="285"/>
      <c r="Y805" s="285"/>
      <c r="Z805" s="285"/>
      <c r="AA805" s="285"/>
      <c r="AB805" s="285"/>
      <c r="AC805" s="285"/>
      <c r="AD805" s="285"/>
      <c r="AE805" s="285"/>
      <c r="AF805" s="285"/>
      <c r="AG805" s="269"/>
      <c r="AH805" s="269"/>
      <c r="AI805" s="269"/>
      <c r="AJ805" s="269"/>
      <c r="AK805" s="269"/>
      <c r="AL805" s="269"/>
      <c r="AM805" s="285"/>
      <c r="AN805" s="285"/>
      <c r="AO805" s="285"/>
      <c r="AP805" s="285"/>
      <c r="AQ805" s="285"/>
      <c r="AR805" s="285"/>
      <c r="AS805" s="276"/>
      <c r="AT805" s="276"/>
      <c r="AU805" s="276"/>
      <c r="AV805" s="276"/>
      <c r="AW805" s="276"/>
      <c r="AX805" s="232"/>
      <c r="AY805" s="232"/>
      <c r="AZ805" s="232"/>
      <c r="BA805" s="232"/>
      <c r="BB805" s="232"/>
      <c r="BC805" s="232"/>
      <c r="BD805" s="232"/>
      <c r="BE805" s="232"/>
      <c r="BF805" s="232"/>
      <c r="BG805" s="232"/>
    </row>
    <row r="806" spans="6:59" x14ac:dyDescent="0.15">
      <c r="F806" s="266"/>
      <c r="G806" s="271"/>
      <c r="H806" s="273"/>
      <c r="I806" s="273"/>
      <c r="J806" s="273"/>
      <c r="K806" s="273"/>
      <c r="L806" s="285"/>
      <c r="M806" s="285"/>
      <c r="N806" s="285"/>
      <c r="O806" s="285"/>
      <c r="P806" s="285"/>
      <c r="Q806" s="285"/>
      <c r="R806" s="285"/>
      <c r="S806" s="285"/>
      <c r="T806" s="285"/>
      <c r="U806" s="285"/>
      <c r="V806" s="285"/>
      <c r="W806" s="285"/>
      <c r="X806" s="285"/>
      <c r="Y806" s="285"/>
      <c r="Z806" s="285"/>
      <c r="AA806" s="285"/>
      <c r="AB806" s="285"/>
      <c r="AC806" s="285"/>
      <c r="AD806" s="285"/>
      <c r="AE806" s="285"/>
      <c r="AF806" s="285"/>
      <c r="AG806" s="269"/>
      <c r="AH806" s="269"/>
      <c r="AI806" s="269"/>
      <c r="AJ806" s="269"/>
      <c r="AK806" s="269"/>
      <c r="AL806" s="269"/>
      <c r="AM806" s="285"/>
      <c r="AN806" s="285"/>
      <c r="AO806" s="285"/>
      <c r="AP806" s="285"/>
      <c r="AQ806" s="285"/>
      <c r="AR806" s="285"/>
      <c r="AS806" s="276"/>
      <c r="AT806" s="276"/>
      <c r="AU806" s="276"/>
      <c r="AV806" s="276"/>
      <c r="AW806" s="276"/>
      <c r="AX806" s="232"/>
      <c r="AY806" s="232"/>
      <c r="AZ806" s="232"/>
      <c r="BA806" s="232"/>
      <c r="BB806" s="232"/>
      <c r="BC806" s="232"/>
      <c r="BD806" s="232"/>
      <c r="BE806" s="232"/>
      <c r="BF806" s="232"/>
      <c r="BG806" s="232"/>
    </row>
    <row r="807" spans="6:59" x14ac:dyDescent="0.15">
      <c r="F807" s="266"/>
      <c r="G807" s="271"/>
      <c r="H807" s="273"/>
      <c r="I807" s="273"/>
      <c r="J807" s="273"/>
      <c r="K807" s="273"/>
      <c r="L807" s="285"/>
      <c r="M807" s="285"/>
      <c r="N807" s="285"/>
      <c r="O807" s="285"/>
      <c r="P807" s="285"/>
      <c r="Q807" s="285"/>
      <c r="R807" s="285"/>
      <c r="S807" s="285"/>
      <c r="T807" s="285"/>
      <c r="U807" s="285"/>
      <c r="V807" s="285"/>
      <c r="W807" s="285"/>
      <c r="X807" s="285"/>
      <c r="Y807" s="285"/>
      <c r="Z807" s="285"/>
      <c r="AA807" s="285"/>
      <c r="AB807" s="285"/>
      <c r="AC807" s="285"/>
      <c r="AD807" s="285"/>
      <c r="AE807" s="285"/>
      <c r="AF807" s="285"/>
      <c r="AG807" s="269"/>
      <c r="AH807" s="269"/>
      <c r="AI807" s="269"/>
      <c r="AJ807" s="269"/>
      <c r="AK807" s="269"/>
      <c r="AL807" s="269"/>
      <c r="AM807" s="285"/>
      <c r="AN807" s="285"/>
      <c r="AO807" s="285"/>
      <c r="AP807" s="285"/>
      <c r="AQ807" s="285"/>
      <c r="AR807" s="285"/>
      <c r="AS807" s="276"/>
      <c r="AT807" s="276"/>
      <c r="AU807" s="276"/>
      <c r="AV807" s="276"/>
      <c r="AW807" s="276"/>
      <c r="AX807" s="232"/>
      <c r="AY807" s="232"/>
      <c r="AZ807" s="232"/>
      <c r="BA807" s="232"/>
      <c r="BB807" s="232"/>
      <c r="BC807" s="232"/>
      <c r="BD807" s="232"/>
      <c r="BE807" s="232"/>
      <c r="BF807" s="232"/>
      <c r="BG807" s="232"/>
    </row>
    <row r="808" spans="6:59" x14ac:dyDescent="0.15">
      <c r="F808" s="266"/>
      <c r="G808" s="271"/>
      <c r="H808" s="273"/>
      <c r="I808" s="273"/>
      <c r="J808" s="273"/>
      <c r="K808" s="273"/>
      <c r="L808" s="285"/>
      <c r="M808" s="285"/>
      <c r="N808" s="285"/>
      <c r="O808" s="285"/>
      <c r="P808" s="285"/>
      <c r="Q808" s="285"/>
      <c r="R808" s="285"/>
      <c r="S808" s="285"/>
      <c r="T808" s="285"/>
      <c r="U808" s="285"/>
      <c r="V808" s="285"/>
      <c r="W808" s="285"/>
      <c r="X808" s="285"/>
      <c r="Y808" s="285"/>
      <c r="Z808" s="285"/>
      <c r="AA808" s="285"/>
      <c r="AB808" s="285"/>
      <c r="AC808" s="285"/>
      <c r="AD808" s="285"/>
      <c r="AE808" s="285"/>
      <c r="AF808" s="285"/>
      <c r="AG808" s="269"/>
      <c r="AH808" s="269"/>
      <c r="AI808" s="269"/>
      <c r="AJ808" s="269"/>
      <c r="AK808" s="269"/>
      <c r="AL808" s="269"/>
      <c r="AM808" s="285"/>
      <c r="AN808" s="285"/>
      <c r="AO808" s="285"/>
      <c r="AP808" s="285"/>
      <c r="AQ808" s="285"/>
      <c r="AR808" s="285"/>
      <c r="AS808" s="276"/>
      <c r="AT808" s="276"/>
      <c r="AU808" s="276"/>
      <c r="AV808" s="276"/>
      <c r="AW808" s="276"/>
      <c r="AX808" s="232"/>
      <c r="AY808" s="232"/>
      <c r="AZ808" s="232"/>
      <c r="BA808" s="232"/>
      <c r="BB808" s="232"/>
      <c r="BC808" s="232"/>
      <c r="BD808" s="232"/>
      <c r="BE808" s="232"/>
      <c r="BF808" s="232"/>
      <c r="BG808" s="232"/>
    </row>
    <row r="809" spans="6:59" x14ac:dyDescent="0.15">
      <c r="F809" s="266"/>
      <c r="G809" s="271"/>
      <c r="H809" s="273"/>
      <c r="I809" s="273"/>
      <c r="J809" s="273"/>
      <c r="K809" s="273"/>
      <c r="L809" s="285"/>
      <c r="M809" s="285"/>
      <c r="N809" s="285"/>
      <c r="O809" s="285"/>
      <c r="P809" s="285"/>
      <c r="Q809" s="285"/>
      <c r="R809" s="285"/>
      <c r="S809" s="285"/>
      <c r="T809" s="285"/>
      <c r="U809" s="285"/>
      <c r="V809" s="285"/>
      <c r="W809" s="285"/>
      <c r="X809" s="285"/>
      <c r="Y809" s="285"/>
      <c r="Z809" s="285"/>
      <c r="AA809" s="285"/>
      <c r="AB809" s="285"/>
      <c r="AC809" s="285"/>
      <c r="AD809" s="285"/>
      <c r="AE809" s="285"/>
      <c r="AF809" s="285"/>
      <c r="AG809" s="269"/>
      <c r="AH809" s="269"/>
      <c r="AI809" s="269"/>
      <c r="AJ809" s="269"/>
      <c r="AK809" s="269"/>
      <c r="AL809" s="269"/>
      <c r="AM809" s="285"/>
      <c r="AN809" s="285"/>
      <c r="AO809" s="285"/>
      <c r="AP809" s="285"/>
      <c r="AQ809" s="285"/>
      <c r="AR809" s="285"/>
      <c r="AS809" s="276"/>
      <c r="AT809" s="276"/>
      <c r="AU809" s="276"/>
      <c r="AV809" s="276"/>
      <c r="AW809" s="276"/>
      <c r="AX809" s="232"/>
      <c r="AY809" s="232"/>
      <c r="AZ809" s="232"/>
      <c r="BA809" s="232"/>
      <c r="BB809" s="232"/>
      <c r="BC809" s="232"/>
      <c r="BD809" s="232"/>
      <c r="BE809" s="232"/>
      <c r="BF809" s="232"/>
      <c r="BG809" s="232"/>
    </row>
    <row r="810" spans="6:59" x14ac:dyDescent="0.15">
      <c r="F810" s="266"/>
      <c r="G810" s="271"/>
      <c r="H810" s="273"/>
      <c r="I810" s="273"/>
      <c r="J810" s="273"/>
      <c r="K810" s="273"/>
      <c r="L810" s="285"/>
      <c r="M810" s="285"/>
      <c r="N810" s="285"/>
      <c r="O810" s="285"/>
      <c r="P810" s="285"/>
      <c r="Q810" s="285"/>
      <c r="R810" s="285"/>
      <c r="S810" s="285"/>
      <c r="T810" s="285"/>
      <c r="U810" s="285"/>
      <c r="V810" s="285"/>
      <c r="W810" s="285"/>
      <c r="X810" s="285"/>
      <c r="Y810" s="285"/>
      <c r="Z810" s="285"/>
      <c r="AA810" s="285"/>
      <c r="AB810" s="285"/>
      <c r="AC810" s="285"/>
      <c r="AD810" s="285"/>
      <c r="AE810" s="285"/>
      <c r="AF810" s="285"/>
      <c r="AG810" s="269"/>
      <c r="AH810" s="269"/>
      <c r="AI810" s="269"/>
      <c r="AJ810" s="269"/>
      <c r="AK810" s="269"/>
      <c r="AL810" s="269"/>
      <c r="AM810" s="285"/>
      <c r="AN810" s="285"/>
      <c r="AO810" s="285"/>
      <c r="AP810" s="285"/>
      <c r="AQ810" s="285"/>
      <c r="AR810" s="285"/>
      <c r="AS810" s="276"/>
      <c r="AT810" s="276"/>
      <c r="AU810" s="276"/>
      <c r="AV810" s="276"/>
      <c r="AW810" s="276"/>
      <c r="AX810" s="232"/>
      <c r="AY810" s="232"/>
      <c r="AZ810" s="232"/>
      <c r="BA810" s="232"/>
      <c r="BB810" s="232"/>
      <c r="BC810" s="232"/>
      <c r="BD810" s="232"/>
      <c r="BE810" s="232"/>
      <c r="BF810" s="232"/>
      <c r="BG810" s="232"/>
    </row>
    <row r="811" spans="6:59" x14ac:dyDescent="0.15">
      <c r="F811" s="266"/>
      <c r="G811" s="271"/>
      <c r="H811" s="273"/>
      <c r="I811" s="273"/>
      <c r="J811" s="273"/>
      <c r="K811" s="273"/>
      <c r="L811" s="285"/>
      <c r="M811" s="285"/>
      <c r="N811" s="285"/>
      <c r="O811" s="285"/>
      <c r="P811" s="285"/>
      <c r="Q811" s="285"/>
      <c r="R811" s="285"/>
      <c r="S811" s="285"/>
      <c r="T811" s="285"/>
      <c r="U811" s="285"/>
      <c r="V811" s="285"/>
      <c r="W811" s="285"/>
      <c r="X811" s="285"/>
      <c r="Y811" s="285"/>
      <c r="Z811" s="285"/>
      <c r="AA811" s="285"/>
      <c r="AB811" s="285"/>
      <c r="AC811" s="285"/>
      <c r="AD811" s="285"/>
      <c r="AE811" s="285"/>
      <c r="AF811" s="285"/>
      <c r="AG811" s="269"/>
      <c r="AH811" s="269"/>
      <c r="AI811" s="269"/>
      <c r="AJ811" s="269"/>
      <c r="AK811" s="269"/>
      <c r="AL811" s="269"/>
      <c r="AM811" s="285"/>
      <c r="AN811" s="285"/>
      <c r="AO811" s="285"/>
      <c r="AP811" s="285"/>
      <c r="AQ811" s="285"/>
      <c r="AR811" s="285"/>
      <c r="AS811" s="276"/>
      <c r="AT811" s="276"/>
      <c r="AU811" s="276"/>
      <c r="AV811" s="276"/>
      <c r="AW811" s="276"/>
      <c r="AX811" s="232"/>
      <c r="AY811" s="232"/>
      <c r="AZ811" s="232"/>
      <c r="BA811" s="232"/>
      <c r="BB811" s="232"/>
      <c r="BC811" s="232"/>
      <c r="BD811" s="232"/>
      <c r="BE811" s="232"/>
      <c r="BF811" s="232"/>
      <c r="BG811" s="232"/>
    </row>
    <row r="812" spans="6:59" x14ac:dyDescent="0.15">
      <c r="F812" s="266"/>
      <c r="G812" s="271"/>
      <c r="H812" s="273"/>
      <c r="I812" s="273"/>
      <c r="J812" s="273"/>
      <c r="K812" s="273"/>
      <c r="L812" s="285"/>
      <c r="M812" s="285"/>
      <c r="N812" s="285"/>
      <c r="O812" s="285"/>
      <c r="P812" s="285"/>
      <c r="Q812" s="285"/>
      <c r="R812" s="285"/>
      <c r="S812" s="285"/>
      <c r="T812" s="285"/>
      <c r="U812" s="285"/>
      <c r="V812" s="285"/>
      <c r="W812" s="285"/>
      <c r="X812" s="285"/>
      <c r="Y812" s="285"/>
      <c r="Z812" s="285"/>
      <c r="AA812" s="285"/>
      <c r="AB812" s="285"/>
      <c r="AC812" s="285"/>
      <c r="AD812" s="285"/>
      <c r="AE812" s="285"/>
      <c r="AF812" s="285"/>
      <c r="AG812" s="269"/>
      <c r="AH812" s="269"/>
      <c r="AI812" s="269"/>
      <c r="AJ812" s="269"/>
      <c r="AK812" s="269"/>
      <c r="AL812" s="269"/>
      <c r="AM812" s="285"/>
      <c r="AN812" s="285"/>
      <c r="AO812" s="285"/>
      <c r="AP812" s="285"/>
      <c r="AQ812" s="285"/>
      <c r="AR812" s="285"/>
      <c r="AS812" s="276"/>
      <c r="AT812" s="276"/>
      <c r="AU812" s="276"/>
      <c r="AV812" s="276"/>
      <c r="AW812" s="276"/>
      <c r="AX812" s="232"/>
      <c r="AY812" s="232"/>
      <c r="AZ812" s="232"/>
      <c r="BA812" s="232"/>
      <c r="BB812" s="232"/>
      <c r="BC812" s="232"/>
      <c r="BD812" s="232"/>
      <c r="BE812" s="232"/>
      <c r="BF812" s="232"/>
      <c r="BG812" s="232"/>
    </row>
    <row r="813" spans="6:59" x14ac:dyDescent="0.15">
      <c r="F813" s="266"/>
      <c r="G813" s="271"/>
      <c r="H813" s="273"/>
      <c r="I813" s="273"/>
      <c r="J813" s="273"/>
      <c r="K813" s="273"/>
      <c r="L813" s="285"/>
      <c r="M813" s="285"/>
      <c r="N813" s="285"/>
      <c r="O813" s="285"/>
      <c r="P813" s="285"/>
      <c r="Q813" s="285"/>
      <c r="R813" s="285"/>
      <c r="S813" s="285"/>
      <c r="T813" s="285"/>
      <c r="U813" s="285"/>
      <c r="V813" s="285"/>
      <c r="W813" s="285"/>
      <c r="X813" s="285"/>
      <c r="Y813" s="285"/>
      <c r="Z813" s="285"/>
      <c r="AA813" s="285"/>
      <c r="AB813" s="285"/>
      <c r="AC813" s="285"/>
      <c r="AD813" s="285"/>
      <c r="AE813" s="285"/>
      <c r="AF813" s="285"/>
      <c r="AG813" s="269"/>
      <c r="AH813" s="269"/>
      <c r="AI813" s="269"/>
      <c r="AJ813" s="269"/>
      <c r="AK813" s="269"/>
      <c r="AL813" s="269"/>
      <c r="AM813" s="285"/>
      <c r="AN813" s="285"/>
      <c r="AO813" s="285"/>
      <c r="AP813" s="285"/>
      <c r="AQ813" s="285"/>
      <c r="AR813" s="285"/>
      <c r="AS813" s="276"/>
      <c r="AT813" s="276"/>
      <c r="AU813" s="276"/>
      <c r="AV813" s="276"/>
      <c r="AW813" s="276"/>
      <c r="AX813" s="232"/>
      <c r="AY813" s="232"/>
      <c r="AZ813" s="232"/>
      <c r="BA813" s="232"/>
      <c r="BB813" s="232"/>
      <c r="BC813" s="232"/>
      <c r="BD813" s="232"/>
      <c r="BE813" s="232"/>
      <c r="BF813" s="232"/>
      <c r="BG813" s="232"/>
    </row>
    <row r="814" spans="6:59" x14ac:dyDescent="0.15">
      <c r="F814" s="266"/>
      <c r="G814" s="271"/>
      <c r="H814" s="273"/>
      <c r="I814" s="273"/>
      <c r="J814" s="273"/>
      <c r="K814" s="273"/>
      <c r="L814" s="285"/>
      <c r="M814" s="285"/>
      <c r="N814" s="285"/>
      <c r="O814" s="285"/>
      <c r="P814" s="285"/>
      <c r="Q814" s="285"/>
      <c r="R814" s="285"/>
      <c r="S814" s="285"/>
      <c r="T814" s="285"/>
      <c r="U814" s="285"/>
      <c r="V814" s="285"/>
      <c r="W814" s="285"/>
      <c r="X814" s="285"/>
      <c r="Y814" s="285"/>
      <c r="Z814" s="285"/>
      <c r="AA814" s="285"/>
      <c r="AB814" s="285"/>
      <c r="AC814" s="285"/>
      <c r="AD814" s="285"/>
      <c r="AE814" s="285"/>
      <c r="AF814" s="285"/>
      <c r="AG814" s="269"/>
      <c r="AH814" s="269"/>
      <c r="AI814" s="269"/>
      <c r="AJ814" s="269"/>
      <c r="AK814" s="269"/>
      <c r="AL814" s="269"/>
      <c r="AM814" s="285"/>
      <c r="AN814" s="285"/>
      <c r="AO814" s="285"/>
      <c r="AP814" s="285"/>
      <c r="AQ814" s="285"/>
      <c r="AR814" s="285"/>
      <c r="AS814" s="276"/>
      <c r="AT814" s="276"/>
      <c r="AU814" s="276"/>
      <c r="AV814" s="276"/>
      <c r="AW814" s="276"/>
      <c r="AX814" s="232"/>
      <c r="AY814" s="232"/>
      <c r="AZ814" s="232"/>
      <c r="BA814" s="232"/>
      <c r="BB814" s="232"/>
      <c r="BC814" s="232"/>
      <c r="BD814" s="232"/>
      <c r="BE814" s="232"/>
      <c r="BF814" s="232"/>
      <c r="BG814" s="232"/>
    </row>
    <row r="815" spans="6:59" x14ac:dyDescent="0.15">
      <c r="F815" s="266"/>
      <c r="G815" s="271"/>
      <c r="H815" s="273"/>
      <c r="I815" s="273"/>
      <c r="J815" s="273"/>
      <c r="K815" s="273"/>
      <c r="L815" s="285"/>
      <c r="M815" s="285"/>
      <c r="N815" s="285"/>
      <c r="O815" s="285"/>
      <c r="P815" s="285"/>
      <c r="Q815" s="285"/>
      <c r="R815" s="285"/>
      <c r="S815" s="285"/>
      <c r="T815" s="285"/>
      <c r="U815" s="285"/>
      <c r="V815" s="285"/>
      <c r="W815" s="285"/>
      <c r="X815" s="285"/>
      <c r="Y815" s="285"/>
      <c r="Z815" s="285"/>
      <c r="AA815" s="285"/>
      <c r="AB815" s="285"/>
      <c r="AC815" s="285"/>
      <c r="AD815" s="285"/>
      <c r="AE815" s="285"/>
      <c r="AF815" s="285"/>
      <c r="AG815" s="269"/>
      <c r="AH815" s="269"/>
      <c r="AI815" s="269"/>
      <c r="AJ815" s="269"/>
      <c r="AK815" s="269"/>
      <c r="AL815" s="269"/>
      <c r="AM815" s="285"/>
      <c r="AN815" s="285"/>
      <c r="AO815" s="285"/>
      <c r="AP815" s="285"/>
      <c r="AQ815" s="285"/>
      <c r="AR815" s="285"/>
      <c r="AS815" s="276"/>
      <c r="AT815" s="276"/>
      <c r="AU815" s="276"/>
      <c r="AV815" s="276"/>
      <c r="AW815" s="276"/>
      <c r="AX815" s="232"/>
      <c r="AY815" s="232"/>
      <c r="AZ815" s="232"/>
      <c r="BA815" s="232"/>
      <c r="BB815" s="232"/>
      <c r="BC815" s="232"/>
      <c r="BD815" s="232"/>
      <c r="BE815" s="232"/>
      <c r="BF815" s="232"/>
      <c r="BG815" s="232"/>
    </row>
    <row r="816" spans="6:59" x14ac:dyDescent="0.15">
      <c r="F816" s="266"/>
      <c r="G816" s="271"/>
      <c r="H816" s="273"/>
      <c r="I816" s="273"/>
      <c r="J816" s="273"/>
      <c r="K816" s="273"/>
      <c r="L816" s="285"/>
      <c r="M816" s="285"/>
      <c r="N816" s="285"/>
      <c r="O816" s="285"/>
      <c r="P816" s="285"/>
      <c r="Q816" s="285"/>
      <c r="R816" s="285"/>
      <c r="S816" s="285"/>
      <c r="T816" s="285"/>
      <c r="U816" s="285"/>
      <c r="V816" s="285"/>
      <c r="W816" s="285"/>
      <c r="X816" s="285"/>
      <c r="Y816" s="285"/>
      <c r="Z816" s="285"/>
      <c r="AA816" s="285"/>
      <c r="AB816" s="285"/>
      <c r="AC816" s="285"/>
      <c r="AD816" s="285"/>
      <c r="AE816" s="285"/>
      <c r="AF816" s="285"/>
      <c r="AG816" s="269"/>
      <c r="AH816" s="269"/>
      <c r="AI816" s="269"/>
      <c r="AJ816" s="269"/>
      <c r="AK816" s="269"/>
      <c r="AL816" s="269"/>
      <c r="AM816" s="285"/>
      <c r="AN816" s="285"/>
      <c r="AO816" s="285"/>
      <c r="AP816" s="285"/>
      <c r="AQ816" s="285"/>
      <c r="AR816" s="285"/>
      <c r="AS816" s="276"/>
      <c r="AT816" s="276"/>
      <c r="AU816" s="276"/>
      <c r="AV816" s="276"/>
      <c r="AW816" s="276"/>
      <c r="AX816" s="232"/>
      <c r="AY816" s="232"/>
      <c r="AZ816" s="232"/>
      <c r="BA816" s="232"/>
      <c r="BB816" s="232"/>
      <c r="BC816" s="232"/>
      <c r="BD816" s="232"/>
      <c r="BE816" s="232"/>
      <c r="BF816" s="232"/>
      <c r="BG816" s="232"/>
    </row>
    <row r="817" spans="6:59" x14ac:dyDescent="0.15">
      <c r="F817" s="266"/>
      <c r="G817" s="271"/>
      <c r="H817" s="273"/>
      <c r="I817" s="273"/>
      <c r="J817" s="273"/>
      <c r="K817" s="273"/>
      <c r="L817" s="285"/>
      <c r="M817" s="285"/>
      <c r="N817" s="285"/>
      <c r="O817" s="285"/>
      <c r="P817" s="285"/>
      <c r="Q817" s="285"/>
      <c r="R817" s="285"/>
      <c r="S817" s="285"/>
      <c r="T817" s="285"/>
      <c r="U817" s="285"/>
      <c r="V817" s="285"/>
      <c r="W817" s="285"/>
      <c r="X817" s="285"/>
      <c r="Y817" s="285"/>
      <c r="Z817" s="285"/>
      <c r="AA817" s="285"/>
      <c r="AB817" s="285"/>
      <c r="AC817" s="285"/>
      <c r="AD817" s="285"/>
      <c r="AE817" s="285"/>
      <c r="AF817" s="285"/>
      <c r="AG817" s="269"/>
      <c r="AH817" s="269"/>
      <c r="AI817" s="269"/>
      <c r="AJ817" s="269"/>
      <c r="AK817" s="269"/>
      <c r="AL817" s="269"/>
      <c r="AM817" s="285"/>
      <c r="AN817" s="285"/>
      <c r="AO817" s="285"/>
      <c r="AP817" s="285"/>
      <c r="AQ817" s="285"/>
      <c r="AR817" s="285"/>
      <c r="AS817" s="276"/>
      <c r="AT817" s="276"/>
      <c r="AU817" s="276"/>
      <c r="AV817" s="276"/>
      <c r="AW817" s="276"/>
      <c r="AX817" s="232"/>
      <c r="AY817" s="232"/>
      <c r="AZ817" s="232"/>
      <c r="BA817" s="232"/>
      <c r="BB817" s="232"/>
      <c r="BC817" s="232"/>
      <c r="BD817" s="232"/>
      <c r="BE817" s="232"/>
      <c r="BF817" s="232"/>
      <c r="BG817" s="232"/>
    </row>
    <row r="818" spans="6:59" x14ac:dyDescent="0.15">
      <c r="F818" s="266"/>
      <c r="G818" s="271"/>
      <c r="H818" s="273"/>
      <c r="I818" s="273"/>
      <c r="J818" s="273"/>
      <c r="K818" s="273"/>
      <c r="L818" s="285"/>
      <c r="M818" s="285"/>
      <c r="N818" s="285"/>
      <c r="O818" s="285"/>
      <c r="P818" s="285"/>
      <c r="Q818" s="285"/>
      <c r="R818" s="285"/>
      <c r="S818" s="285"/>
      <c r="T818" s="285"/>
      <c r="U818" s="285"/>
      <c r="V818" s="285"/>
      <c r="W818" s="285"/>
      <c r="X818" s="285"/>
      <c r="Y818" s="285"/>
      <c r="Z818" s="285"/>
      <c r="AA818" s="285"/>
      <c r="AB818" s="285"/>
      <c r="AC818" s="285"/>
      <c r="AD818" s="285"/>
      <c r="AE818" s="285"/>
      <c r="AF818" s="285"/>
      <c r="AG818" s="269"/>
      <c r="AH818" s="269"/>
      <c r="AI818" s="269"/>
      <c r="AJ818" s="269"/>
      <c r="AK818" s="269"/>
      <c r="AL818" s="269"/>
      <c r="AM818" s="285"/>
      <c r="AN818" s="285"/>
      <c r="AO818" s="285"/>
      <c r="AP818" s="285"/>
      <c r="AQ818" s="285"/>
      <c r="AR818" s="285"/>
      <c r="AS818" s="276"/>
      <c r="AT818" s="276"/>
      <c r="AU818" s="276"/>
      <c r="AV818" s="276"/>
      <c r="AW818" s="276"/>
      <c r="AX818" s="232"/>
      <c r="AY818" s="232"/>
      <c r="AZ818" s="232"/>
      <c r="BA818" s="232"/>
      <c r="BB818" s="232"/>
      <c r="BC818" s="232"/>
      <c r="BD818" s="232"/>
      <c r="BE818" s="232"/>
      <c r="BF818" s="232"/>
      <c r="BG818" s="232"/>
    </row>
    <row r="819" spans="6:59" x14ac:dyDescent="0.15">
      <c r="F819" s="266"/>
      <c r="G819" s="271"/>
      <c r="H819" s="273"/>
      <c r="I819" s="273"/>
      <c r="J819" s="273"/>
      <c r="K819" s="273"/>
      <c r="L819" s="285"/>
      <c r="M819" s="285"/>
      <c r="N819" s="285"/>
      <c r="O819" s="285"/>
      <c r="P819" s="285"/>
      <c r="Q819" s="285"/>
      <c r="R819" s="285"/>
      <c r="S819" s="285"/>
      <c r="T819" s="285"/>
      <c r="U819" s="285"/>
      <c r="V819" s="285"/>
      <c r="W819" s="285"/>
      <c r="X819" s="285"/>
      <c r="Y819" s="285"/>
      <c r="Z819" s="285"/>
      <c r="AA819" s="285"/>
      <c r="AB819" s="285"/>
      <c r="AC819" s="285"/>
      <c r="AD819" s="285"/>
      <c r="AE819" s="285"/>
      <c r="AF819" s="285"/>
      <c r="AG819" s="269"/>
      <c r="AH819" s="269"/>
      <c r="AI819" s="269"/>
      <c r="AJ819" s="269"/>
      <c r="AK819" s="269"/>
      <c r="AL819" s="269"/>
      <c r="AM819" s="285"/>
      <c r="AN819" s="285"/>
      <c r="AO819" s="285"/>
      <c r="AP819" s="285"/>
      <c r="AQ819" s="285"/>
      <c r="AR819" s="285"/>
      <c r="AS819" s="276"/>
      <c r="AT819" s="276"/>
      <c r="AU819" s="276"/>
      <c r="AV819" s="276"/>
      <c r="AW819" s="276"/>
      <c r="AX819" s="232"/>
      <c r="AY819" s="232"/>
      <c r="AZ819" s="232"/>
      <c r="BA819" s="232"/>
      <c r="BB819" s="232"/>
      <c r="BC819" s="232"/>
      <c r="BD819" s="232"/>
      <c r="BE819" s="232"/>
      <c r="BF819" s="232"/>
      <c r="BG819" s="232"/>
    </row>
    <row r="820" spans="6:59" x14ac:dyDescent="0.15">
      <c r="F820" s="266"/>
      <c r="G820" s="271"/>
      <c r="H820" s="273"/>
      <c r="I820" s="273"/>
      <c r="J820" s="273"/>
      <c r="K820" s="273"/>
      <c r="L820" s="285"/>
      <c r="M820" s="285"/>
      <c r="N820" s="285"/>
      <c r="O820" s="285"/>
      <c r="P820" s="285"/>
      <c r="Q820" s="285"/>
      <c r="R820" s="285"/>
      <c r="S820" s="285"/>
      <c r="T820" s="285"/>
      <c r="U820" s="285"/>
      <c r="V820" s="285"/>
      <c r="W820" s="285"/>
      <c r="X820" s="285"/>
      <c r="Y820" s="285"/>
      <c r="Z820" s="285"/>
      <c r="AA820" s="285"/>
      <c r="AB820" s="285"/>
      <c r="AC820" s="285"/>
      <c r="AD820" s="285"/>
      <c r="AE820" s="285"/>
      <c r="AF820" s="285"/>
      <c r="AG820" s="269"/>
      <c r="AH820" s="269"/>
      <c r="AI820" s="269"/>
      <c r="AJ820" s="269"/>
      <c r="AK820" s="269"/>
      <c r="AL820" s="269"/>
      <c r="AM820" s="285"/>
      <c r="AN820" s="285"/>
      <c r="AO820" s="285"/>
      <c r="AP820" s="285"/>
      <c r="AQ820" s="285"/>
      <c r="AR820" s="285"/>
      <c r="AS820" s="276"/>
      <c r="AT820" s="276"/>
      <c r="AU820" s="276"/>
      <c r="AV820" s="276"/>
      <c r="AW820" s="276"/>
      <c r="AX820" s="232"/>
      <c r="AY820" s="232"/>
      <c r="AZ820" s="232"/>
      <c r="BA820" s="232"/>
      <c r="BB820" s="232"/>
      <c r="BC820" s="232"/>
      <c r="BD820" s="232"/>
      <c r="BE820" s="232"/>
      <c r="BF820" s="232"/>
      <c r="BG820" s="232"/>
    </row>
    <row r="821" spans="6:59" x14ac:dyDescent="0.15">
      <c r="F821" s="266"/>
      <c r="G821" s="271"/>
      <c r="H821" s="273"/>
      <c r="I821" s="273"/>
      <c r="J821" s="273"/>
      <c r="K821" s="273"/>
      <c r="L821" s="285"/>
      <c r="M821" s="285"/>
      <c r="N821" s="285"/>
      <c r="O821" s="285"/>
      <c r="P821" s="285"/>
      <c r="Q821" s="285"/>
      <c r="R821" s="285"/>
      <c r="S821" s="285"/>
      <c r="T821" s="285"/>
      <c r="U821" s="285"/>
      <c r="V821" s="285"/>
      <c r="W821" s="285"/>
      <c r="X821" s="285"/>
      <c r="Y821" s="285"/>
      <c r="Z821" s="285"/>
      <c r="AA821" s="285"/>
      <c r="AB821" s="285"/>
      <c r="AC821" s="285"/>
      <c r="AD821" s="285"/>
      <c r="AE821" s="285"/>
      <c r="AF821" s="285"/>
      <c r="AG821" s="269"/>
      <c r="AH821" s="269"/>
      <c r="AI821" s="269"/>
      <c r="AJ821" s="269"/>
      <c r="AK821" s="269"/>
      <c r="AL821" s="269"/>
      <c r="AM821" s="285"/>
      <c r="AN821" s="285"/>
      <c r="AO821" s="285"/>
      <c r="AP821" s="285"/>
      <c r="AQ821" s="285"/>
      <c r="AR821" s="285"/>
      <c r="AS821" s="276"/>
      <c r="AT821" s="276"/>
      <c r="AU821" s="276"/>
      <c r="AV821" s="276"/>
      <c r="AW821" s="276"/>
      <c r="AX821" s="232"/>
      <c r="AY821" s="232"/>
      <c r="AZ821" s="232"/>
      <c r="BA821" s="232"/>
      <c r="BB821" s="232"/>
      <c r="BC821" s="232"/>
      <c r="BD821" s="232"/>
      <c r="BE821" s="232"/>
      <c r="BF821" s="232"/>
      <c r="BG821" s="232"/>
    </row>
    <row r="822" spans="6:59" x14ac:dyDescent="0.15">
      <c r="F822" s="266"/>
      <c r="G822" s="271"/>
      <c r="H822" s="273"/>
      <c r="I822" s="273"/>
      <c r="J822" s="273"/>
      <c r="K822" s="273"/>
      <c r="L822" s="285"/>
      <c r="M822" s="285"/>
      <c r="N822" s="285"/>
      <c r="O822" s="285"/>
      <c r="P822" s="285"/>
      <c r="Q822" s="285"/>
      <c r="R822" s="285"/>
      <c r="S822" s="285"/>
      <c r="T822" s="285"/>
      <c r="U822" s="285"/>
      <c r="V822" s="285"/>
      <c r="W822" s="285"/>
      <c r="X822" s="285"/>
      <c r="Y822" s="285"/>
      <c r="Z822" s="285"/>
      <c r="AA822" s="285"/>
      <c r="AB822" s="285"/>
      <c r="AC822" s="285"/>
      <c r="AD822" s="285"/>
      <c r="AE822" s="285"/>
      <c r="AF822" s="285"/>
      <c r="AG822" s="269"/>
      <c r="AH822" s="269"/>
      <c r="AI822" s="269"/>
      <c r="AJ822" s="269"/>
      <c r="AK822" s="269"/>
      <c r="AL822" s="269"/>
      <c r="AM822" s="285"/>
      <c r="AN822" s="285"/>
      <c r="AO822" s="285"/>
      <c r="AP822" s="285"/>
      <c r="AQ822" s="285"/>
      <c r="AR822" s="285"/>
      <c r="AS822" s="276"/>
      <c r="AT822" s="276"/>
      <c r="AU822" s="276"/>
      <c r="AV822" s="276"/>
      <c r="AW822" s="276"/>
      <c r="AX822" s="232"/>
      <c r="AY822" s="232"/>
      <c r="AZ822" s="232"/>
      <c r="BA822" s="232"/>
      <c r="BB822" s="232"/>
      <c r="BC822" s="232"/>
      <c r="BD822" s="232"/>
      <c r="BE822" s="232"/>
      <c r="BF822" s="232"/>
      <c r="BG822" s="232"/>
    </row>
    <row r="823" spans="6:59" x14ac:dyDescent="0.15">
      <c r="F823" s="266"/>
      <c r="G823" s="271"/>
      <c r="H823" s="273"/>
      <c r="I823" s="273"/>
      <c r="J823" s="273"/>
      <c r="K823" s="273"/>
      <c r="L823" s="285"/>
      <c r="M823" s="285"/>
      <c r="N823" s="285"/>
      <c r="O823" s="285"/>
      <c r="P823" s="285"/>
      <c r="Q823" s="285"/>
      <c r="R823" s="285"/>
      <c r="S823" s="285"/>
      <c r="T823" s="285"/>
      <c r="U823" s="285"/>
      <c r="V823" s="285"/>
      <c r="W823" s="285"/>
      <c r="X823" s="285"/>
      <c r="Y823" s="285"/>
      <c r="Z823" s="285"/>
      <c r="AA823" s="285"/>
      <c r="AB823" s="285"/>
      <c r="AC823" s="285"/>
      <c r="AD823" s="285"/>
      <c r="AE823" s="285"/>
      <c r="AF823" s="285"/>
      <c r="AG823" s="269"/>
      <c r="AH823" s="269"/>
      <c r="AI823" s="269"/>
      <c r="AJ823" s="269"/>
      <c r="AK823" s="269"/>
      <c r="AL823" s="269"/>
      <c r="AM823" s="285"/>
      <c r="AN823" s="285"/>
      <c r="AO823" s="285"/>
      <c r="AP823" s="285"/>
      <c r="AQ823" s="285"/>
      <c r="AR823" s="285"/>
      <c r="AS823" s="276"/>
      <c r="AT823" s="276"/>
      <c r="AU823" s="276"/>
      <c r="AV823" s="276"/>
      <c r="AW823" s="276"/>
      <c r="AX823" s="232"/>
      <c r="AY823" s="232"/>
      <c r="AZ823" s="232"/>
      <c r="BA823" s="232"/>
      <c r="BB823" s="232"/>
      <c r="BC823" s="232"/>
      <c r="BD823" s="232"/>
      <c r="BE823" s="232"/>
      <c r="BF823" s="232"/>
      <c r="BG823" s="232"/>
    </row>
    <row r="824" spans="6:59" x14ac:dyDescent="0.15">
      <c r="F824" s="266"/>
      <c r="G824" s="271"/>
      <c r="H824" s="273"/>
      <c r="I824" s="273"/>
      <c r="J824" s="273"/>
      <c r="K824" s="273"/>
      <c r="L824" s="285"/>
      <c r="M824" s="285"/>
      <c r="N824" s="285"/>
      <c r="O824" s="285"/>
      <c r="P824" s="285"/>
      <c r="Q824" s="285"/>
      <c r="R824" s="285"/>
      <c r="S824" s="285"/>
      <c r="T824" s="285"/>
      <c r="U824" s="285"/>
      <c r="V824" s="285"/>
      <c r="W824" s="285"/>
      <c r="X824" s="285"/>
      <c r="Y824" s="285"/>
      <c r="Z824" s="285"/>
      <c r="AA824" s="285"/>
      <c r="AB824" s="285"/>
      <c r="AC824" s="285"/>
      <c r="AD824" s="285"/>
      <c r="AE824" s="285"/>
      <c r="AF824" s="285"/>
      <c r="AG824" s="269"/>
      <c r="AH824" s="269"/>
      <c r="AI824" s="269"/>
      <c r="AJ824" s="269"/>
      <c r="AK824" s="269"/>
      <c r="AL824" s="269"/>
      <c r="AM824" s="285"/>
      <c r="AN824" s="285"/>
      <c r="AO824" s="285"/>
      <c r="AP824" s="285"/>
      <c r="AQ824" s="285"/>
      <c r="AR824" s="285"/>
      <c r="AS824" s="276"/>
      <c r="AT824" s="276"/>
      <c r="AU824" s="276"/>
      <c r="AV824" s="276"/>
      <c r="AW824" s="276"/>
      <c r="AX824" s="232"/>
      <c r="AY824" s="232"/>
      <c r="AZ824" s="232"/>
      <c r="BA824" s="232"/>
      <c r="BB824" s="232"/>
      <c r="BC824" s="232"/>
      <c r="BD824" s="232"/>
      <c r="BE824" s="232"/>
      <c r="BF824" s="232"/>
      <c r="BG824" s="232"/>
    </row>
    <row r="825" spans="6:59" x14ac:dyDescent="0.15">
      <c r="F825" s="266"/>
      <c r="G825" s="271"/>
      <c r="H825" s="273"/>
      <c r="I825" s="273"/>
      <c r="J825" s="273"/>
      <c r="K825" s="273"/>
      <c r="L825" s="285"/>
      <c r="M825" s="285"/>
      <c r="N825" s="285"/>
      <c r="O825" s="285"/>
      <c r="P825" s="285"/>
      <c r="Q825" s="285"/>
      <c r="R825" s="285"/>
      <c r="S825" s="285"/>
      <c r="T825" s="285"/>
      <c r="U825" s="285"/>
      <c r="V825" s="285"/>
      <c r="W825" s="285"/>
      <c r="X825" s="285"/>
      <c r="Y825" s="285"/>
      <c r="Z825" s="285"/>
      <c r="AA825" s="285"/>
      <c r="AB825" s="285"/>
      <c r="AC825" s="285"/>
      <c r="AD825" s="285"/>
      <c r="AE825" s="285"/>
      <c r="AF825" s="285"/>
      <c r="AG825" s="269"/>
      <c r="AH825" s="269"/>
      <c r="AI825" s="269"/>
      <c r="AJ825" s="269"/>
      <c r="AK825" s="269"/>
      <c r="AL825" s="269"/>
      <c r="AM825" s="285"/>
      <c r="AN825" s="285"/>
      <c r="AO825" s="285"/>
      <c r="AP825" s="285"/>
      <c r="AQ825" s="285"/>
      <c r="AR825" s="285"/>
      <c r="AS825" s="276"/>
      <c r="AT825" s="276"/>
      <c r="AU825" s="276"/>
      <c r="AV825" s="276"/>
      <c r="AW825" s="276"/>
      <c r="AX825" s="232"/>
      <c r="AY825" s="232"/>
      <c r="AZ825" s="232"/>
      <c r="BA825" s="232"/>
      <c r="BB825" s="232"/>
      <c r="BC825" s="232"/>
      <c r="BD825" s="232"/>
      <c r="BE825" s="232"/>
      <c r="BF825" s="232"/>
      <c r="BG825" s="232"/>
    </row>
    <row r="826" spans="6:59" x14ac:dyDescent="0.15">
      <c r="F826" s="266"/>
      <c r="G826" s="271"/>
      <c r="H826" s="273"/>
      <c r="I826" s="273"/>
      <c r="J826" s="273"/>
      <c r="K826" s="273"/>
      <c r="L826" s="285"/>
      <c r="M826" s="285"/>
      <c r="N826" s="285"/>
      <c r="O826" s="285"/>
      <c r="P826" s="285"/>
      <c r="Q826" s="285"/>
      <c r="R826" s="285"/>
      <c r="S826" s="285"/>
      <c r="T826" s="285"/>
      <c r="U826" s="285"/>
      <c r="V826" s="285"/>
      <c r="W826" s="285"/>
      <c r="X826" s="285"/>
      <c r="Y826" s="285"/>
      <c r="Z826" s="285"/>
      <c r="AA826" s="285"/>
      <c r="AB826" s="285"/>
      <c r="AC826" s="285"/>
      <c r="AD826" s="285"/>
      <c r="AE826" s="285"/>
      <c r="AF826" s="285"/>
      <c r="AG826" s="269"/>
      <c r="AH826" s="269"/>
      <c r="AI826" s="269"/>
      <c r="AJ826" s="269"/>
      <c r="AK826" s="269"/>
      <c r="AL826" s="269"/>
      <c r="AM826" s="285"/>
      <c r="AN826" s="285"/>
      <c r="AO826" s="285"/>
      <c r="AP826" s="285"/>
      <c r="AQ826" s="285"/>
      <c r="AR826" s="285"/>
      <c r="AS826" s="276"/>
      <c r="AT826" s="276"/>
      <c r="AU826" s="276"/>
      <c r="AV826" s="276"/>
      <c r="AW826" s="276"/>
      <c r="AX826" s="232"/>
      <c r="AY826" s="232"/>
      <c r="AZ826" s="232"/>
      <c r="BA826" s="232"/>
      <c r="BB826" s="232"/>
      <c r="BC826" s="232"/>
      <c r="BD826" s="232"/>
      <c r="BE826" s="232"/>
      <c r="BF826" s="232"/>
      <c r="BG826" s="232"/>
    </row>
    <row r="827" spans="6:59" x14ac:dyDescent="0.15">
      <c r="F827" s="266"/>
      <c r="G827" s="271"/>
      <c r="H827" s="273"/>
      <c r="I827" s="273"/>
      <c r="J827" s="273"/>
      <c r="K827" s="273"/>
      <c r="L827" s="285"/>
      <c r="M827" s="285"/>
      <c r="N827" s="285"/>
      <c r="O827" s="285"/>
      <c r="P827" s="285"/>
      <c r="Q827" s="285"/>
      <c r="R827" s="285"/>
      <c r="S827" s="285"/>
      <c r="T827" s="285"/>
      <c r="U827" s="285"/>
      <c r="V827" s="285"/>
      <c r="W827" s="285"/>
      <c r="X827" s="285"/>
      <c r="Y827" s="285"/>
      <c r="Z827" s="285"/>
      <c r="AA827" s="285"/>
      <c r="AB827" s="285"/>
      <c r="AC827" s="285"/>
      <c r="AD827" s="285"/>
      <c r="AE827" s="285"/>
      <c r="AF827" s="285"/>
      <c r="AG827" s="269"/>
      <c r="AH827" s="269"/>
      <c r="AI827" s="269"/>
      <c r="AJ827" s="269"/>
      <c r="AK827" s="269"/>
      <c r="AL827" s="269"/>
      <c r="AM827" s="285"/>
      <c r="AN827" s="285"/>
      <c r="AO827" s="285"/>
      <c r="AP827" s="285"/>
      <c r="AQ827" s="285"/>
      <c r="AR827" s="285"/>
      <c r="AS827" s="276"/>
      <c r="AT827" s="276"/>
      <c r="AU827" s="276"/>
      <c r="AV827" s="276"/>
      <c r="AW827" s="276"/>
      <c r="AX827" s="232"/>
      <c r="AY827" s="232"/>
      <c r="AZ827" s="232"/>
      <c r="BA827" s="232"/>
      <c r="BB827" s="232"/>
      <c r="BC827" s="232"/>
      <c r="BD827" s="232"/>
      <c r="BE827" s="232"/>
      <c r="BF827" s="232"/>
      <c r="BG827" s="232"/>
    </row>
    <row r="828" spans="6:59" x14ac:dyDescent="0.15">
      <c r="F828" s="266"/>
      <c r="G828" s="271"/>
      <c r="H828" s="273"/>
      <c r="I828" s="273"/>
      <c r="J828" s="273"/>
      <c r="K828" s="273"/>
      <c r="L828" s="285"/>
      <c r="M828" s="285"/>
      <c r="N828" s="285"/>
      <c r="O828" s="285"/>
      <c r="P828" s="285"/>
      <c r="Q828" s="285"/>
      <c r="R828" s="285"/>
      <c r="S828" s="285"/>
      <c r="T828" s="285"/>
      <c r="U828" s="285"/>
      <c r="V828" s="285"/>
      <c r="W828" s="285"/>
      <c r="X828" s="285"/>
      <c r="Y828" s="285"/>
      <c r="Z828" s="285"/>
      <c r="AA828" s="285"/>
      <c r="AB828" s="285"/>
      <c r="AC828" s="285"/>
      <c r="AD828" s="285"/>
      <c r="AE828" s="285"/>
      <c r="AF828" s="285"/>
      <c r="AG828" s="269"/>
      <c r="AH828" s="269"/>
      <c r="AI828" s="269"/>
      <c r="AJ828" s="269"/>
      <c r="AK828" s="269"/>
      <c r="AL828" s="269"/>
      <c r="AM828" s="285"/>
      <c r="AN828" s="285"/>
      <c r="AO828" s="285"/>
      <c r="AP828" s="285"/>
      <c r="AQ828" s="285"/>
      <c r="AR828" s="285"/>
      <c r="AS828" s="276"/>
      <c r="AT828" s="276"/>
      <c r="AU828" s="276"/>
      <c r="AV828" s="276"/>
      <c r="AW828" s="276"/>
      <c r="AX828" s="232"/>
      <c r="AY828" s="232"/>
      <c r="AZ828" s="232"/>
      <c r="BA828" s="232"/>
      <c r="BB828" s="232"/>
      <c r="BC828" s="232"/>
      <c r="BD828" s="232"/>
      <c r="BE828" s="232"/>
      <c r="BF828" s="232"/>
      <c r="BG828" s="232"/>
    </row>
    <row r="829" spans="6:59" x14ac:dyDescent="0.15">
      <c r="F829" s="266"/>
      <c r="G829" s="271"/>
      <c r="H829" s="273"/>
      <c r="I829" s="273"/>
      <c r="J829" s="273"/>
      <c r="K829" s="273"/>
      <c r="L829" s="285"/>
      <c r="M829" s="285"/>
      <c r="N829" s="285"/>
      <c r="O829" s="285"/>
      <c r="P829" s="285"/>
      <c r="Q829" s="285"/>
      <c r="R829" s="285"/>
      <c r="S829" s="285"/>
      <c r="T829" s="285"/>
      <c r="U829" s="285"/>
      <c r="V829" s="285"/>
      <c r="W829" s="285"/>
      <c r="X829" s="285"/>
      <c r="Y829" s="285"/>
      <c r="Z829" s="285"/>
      <c r="AA829" s="285"/>
      <c r="AB829" s="285"/>
      <c r="AC829" s="285"/>
      <c r="AD829" s="285"/>
      <c r="AE829" s="285"/>
      <c r="AF829" s="285"/>
      <c r="AG829" s="269"/>
      <c r="AH829" s="269"/>
      <c r="AI829" s="269"/>
      <c r="AJ829" s="269"/>
      <c r="AK829" s="269"/>
      <c r="AL829" s="269"/>
      <c r="AM829" s="285"/>
      <c r="AN829" s="285"/>
      <c r="AO829" s="285"/>
      <c r="AP829" s="285"/>
      <c r="AQ829" s="285"/>
      <c r="AR829" s="285"/>
      <c r="AS829" s="276"/>
      <c r="AT829" s="276"/>
      <c r="AU829" s="276"/>
      <c r="AV829" s="276"/>
      <c r="AW829" s="276"/>
      <c r="AX829" s="232"/>
      <c r="AY829" s="232"/>
      <c r="AZ829" s="232"/>
      <c r="BA829" s="232"/>
      <c r="BB829" s="232"/>
      <c r="BC829" s="232"/>
      <c r="BD829" s="232"/>
      <c r="BE829" s="232"/>
      <c r="BF829" s="232"/>
      <c r="BG829" s="232"/>
    </row>
    <row r="830" spans="6:59" x14ac:dyDescent="0.15">
      <c r="F830" s="266"/>
      <c r="G830" s="271"/>
      <c r="H830" s="273"/>
      <c r="I830" s="273"/>
      <c r="J830" s="273"/>
      <c r="K830" s="273"/>
      <c r="L830" s="285"/>
      <c r="M830" s="285"/>
      <c r="N830" s="285"/>
      <c r="O830" s="285"/>
      <c r="P830" s="285"/>
      <c r="Q830" s="285"/>
      <c r="R830" s="285"/>
      <c r="S830" s="285"/>
      <c r="T830" s="285"/>
      <c r="U830" s="285"/>
      <c r="V830" s="285"/>
      <c r="W830" s="285"/>
      <c r="X830" s="285"/>
      <c r="Y830" s="285"/>
      <c r="Z830" s="285"/>
      <c r="AA830" s="285"/>
      <c r="AB830" s="285"/>
      <c r="AC830" s="285"/>
      <c r="AD830" s="285"/>
      <c r="AE830" s="285"/>
      <c r="AF830" s="285"/>
      <c r="AG830" s="269"/>
      <c r="AH830" s="269"/>
      <c r="AI830" s="269"/>
      <c r="AJ830" s="269"/>
      <c r="AK830" s="269"/>
      <c r="AL830" s="269"/>
      <c r="AM830" s="285"/>
      <c r="AN830" s="285"/>
      <c r="AO830" s="285"/>
      <c r="AP830" s="285"/>
      <c r="AQ830" s="285"/>
      <c r="AR830" s="285"/>
      <c r="AS830" s="276"/>
      <c r="AT830" s="276"/>
      <c r="AU830" s="276"/>
      <c r="AV830" s="276"/>
      <c r="AW830" s="276"/>
      <c r="AX830" s="232"/>
      <c r="AY830" s="232"/>
      <c r="AZ830" s="232"/>
      <c r="BA830" s="232"/>
      <c r="BB830" s="232"/>
      <c r="BC830" s="232"/>
      <c r="BD830" s="232"/>
      <c r="BE830" s="232"/>
      <c r="BF830" s="232"/>
      <c r="BG830" s="232"/>
    </row>
    <row r="831" spans="6:59" x14ac:dyDescent="0.15">
      <c r="F831" s="266"/>
      <c r="G831" s="271"/>
      <c r="H831" s="273"/>
      <c r="I831" s="273"/>
      <c r="J831" s="273"/>
      <c r="K831" s="273"/>
      <c r="L831" s="285"/>
      <c r="M831" s="285"/>
      <c r="N831" s="285"/>
      <c r="O831" s="285"/>
      <c r="P831" s="285"/>
      <c r="Q831" s="285"/>
      <c r="R831" s="285"/>
      <c r="S831" s="285"/>
      <c r="T831" s="285"/>
      <c r="U831" s="285"/>
      <c r="V831" s="285"/>
      <c r="W831" s="285"/>
      <c r="X831" s="285"/>
      <c r="Y831" s="285"/>
      <c r="Z831" s="285"/>
      <c r="AA831" s="285"/>
      <c r="AB831" s="285"/>
      <c r="AC831" s="285"/>
      <c r="AD831" s="285"/>
      <c r="AE831" s="285"/>
      <c r="AF831" s="285"/>
      <c r="AG831" s="269"/>
      <c r="AH831" s="269"/>
      <c r="AI831" s="269"/>
      <c r="AJ831" s="269"/>
      <c r="AK831" s="269"/>
      <c r="AL831" s="269"/>
      <c r="AM831" s="285"/>
      <c r="AN831" s="285"/>
      <c r="AO831" s="285"/>
      <c r="AP831" s="285"/>
      <c r="AQ831" s="285"/>
      <c r="AR831" s="285"/>
      <c r="AS831" s="276"/>
      <c r="AT831" s="276"/>
      <c r="AU831" s="276"/>
      <c r="AV831" s="276"/>
      <c r="AW831" s="276"/>
      <c r="AX831" s="232"/>
      <c r="AY831" s="232"/>
      <c r="AZ831" s="232"/>
      <c r="BA831" s="232"/>
      <c r="BB831" s="232"/>
      <c r="BC831" s="232"/>
      <c r="BD831" s="232"/>
      <c r="BE831" s="232"/>
      <c r="BF831" s="232"/>
      <c r="BG831" s="232"/>
    </row>
    <row r="832" spans="6:59" x14ac:dyDescent="0.15">
      <c r="F832" s="266"/>
      <c r="G832" s="271"/>
      <c r="H832" s="273"/>
      <c r="I832" s="273"/>
      <c r="J832" s="273"/>
      <c r="K832" s="273"/>
      <c r="L832" s="285"/>
      <c r="M832" s="285"/>
      <c r="N832" s="285"/>
      <c r="O832" s="285"/>
      <c r="P832" s="285"/>
      <c r="Q832" s="285"/>
      <c r="R832" s="285"/>
      <c r="S832" s="285"/>
      <c r="T832" s="285"/>
      <c r="U832" s="285"/>
      <c r="V832" s="285"/>
      <c r="W832" s="285"/>
      <c r="X832" s="285"/>
      <c r="Y832" s="285"/>
      <c r="Z832" s="285"/>
      <c r="AA832" s="285"/>
      <c r="AB832" s="285"/>
      <c r="AC832" s="285"/>
      <c r="AD832" s="285"/>
      <c r="AE832" s="285"/>
      <c r="AF832" s="285"/>
      <c r="AG832" s="269"/>
      <c r="AH832" s="269"/>
      <c r="AI832" s="269"/>
      <c r="AJ832" s="269"/>
      <c r="AK832" s="269"/>
      <c r="AL832" s="269"/>
      <c r="AM832" s="285"/>
      <c r="AN832" s="285"/>
      <c r="AO832" s="285"/>
      <c r="AP832" s="285"/>
      <c r="AQ832" s="285"/>
      <c r="AR832" s="285"/>
      <c r="AS832" s="276"/>
      <c r="AT832" s="276"/>
      <c r="AU832" s="276"/>
      <c r="AV832" s="276"/>
      <c r="AW832" s="276"/>
      <c r="AX832" s="232"/>
      <c r="AY832" s="232"/>
      <c r="AZ832" s="232"/>
      <c r="BA832" s="232"/>
      <c r="BB832" s="232"/>
      <c r="BC832" s="232"/>
      <c r="BD832" s="232"/>
      <c r="BE832" s="232"/>
      <c r="BF832" s="232"/>
      <c r="BG832" s="232"/>
    </row>
    <row r="833" spans="6:59" x14ac:dyDescent="0.15">
      <c r="F833" s="266"/>
      <c r="G833" s="271"/>
      <c r="H833" s="273"/>
      <c r="I833" s="273"/>
      <c r="J833" s="273"/>
      <c r="K833" s="273"/>
      <c r="L833" s="285"/>
      <c r="M833" s="285"/>
      <c r="N833" s="285"/>
      <c r="O833" s="285"/>
      <c r="P833" s="285"/>
      <c r="Q833" s="285"/>
      <c r="R833" s="285"/>
      <c r="S833" s="285"/>
      <c r="T833" s="285"/>
      <c r="U833" s="285"/>
      <c r="V833" s="285"/>
      <c r="W833" s="285"/>
      <c r="X833" s="285"/>
      <c r="Y833" s="285"/>
      <c r="Z833" s="285"/>
      <c r="AA833" s="285"/>
      <c r="AB833" s="285"/>
      <c r="AC833" s="285"/>
      <c r="AD833" s="285"/>
      <c r="AE833" s="285"/>
      <c r="AF833" s="285"/>
      <c r="AG833" s="269"/>
      <c r="AH833" s="269"/>
      <c r="AI833" s="269"/>
      <c r="AJ833" s="269"/>
      <c r="AK833" s="269"/>
      <c r="AL833" s="269"/>
      <c r="AM833" s="285"/>
      <c r="AN833" s="285"/>
      <c r="AO833" s="285"/>
      <c r="AP833" s="285"/>
      <c r="AQ833" s="285"/>
      <c r="AR833" s="285"/>
      <c r="AS833" s="276"/>
      <c r="AT833" s="276"/>
      <c r="AU833" s="276"/>
      <c r="AV833" s="276"/>
      <c r="AW833" s="276"/>
      <c r="AX833" s="232"/>
      <c r="AY833" s="232"/>
      <c r="AZ833" s="232"/>
      <c r="BA833" s="232"/>
      <c r="BB833" s="232"/>
      <c r="BC833" s="232"/>
      <c r="BD833" s="232"/>
      <c r="BE833" s="232"/>
      <c r="BF833" s="232"/>
      <c r="BG833" s="232"/>
    </row>
    <row r="834" spans="6:59" x14ac:dyDescent="0.15">
      <c r="F834" s="266"/>
      <c r="G834" s="271"/>
      <c r="H834" s="273"/>
      <c r="I834" s="273"/>
      <c r="J834" s="273"/>
      <c r="K834" s="273"/>
      <c r="L834" s="285"/>
      <c r="M834" s="285"/>
      <c r="N834" s="285"/>
      <c r="O834" s="285"/>
      <c r="P834" s="285"/>
      <c r="Q834" s="285"/>
      <c r="R834" s="285"/>
      <c r="S834" s="285"/>
      <c r="T834" s="285"/>
      <c r="U834" s="285"/>
      <c r="V834" s="285"/>
      <c r="W834" s="285"/>
      <c r="X834" s="285"/>
      <c r="Y834" s="285"/>
      <c r="Z834" s="285"/>
      <c r="AA834" s="285"/>
      <c r="AB834" s="285"/>
      <c r="AC834" s="285"/>
      <c r="AD834" s="285"/>
      <c r="AE834" s="285"/>
      <c r="AF834" s="285"/>
      <c r="AG834" s="269"/>
      <c r="AH834" s="269"/>
      <c r="AI834" s="269"/>
      <c r="AJ834" s="269"/>
      <c r="AK834" s="269"/>
      <c r="AL834" s="269"/>
      <c r="AM834" s="285"/>
      <c r="AN834" s="285"/>
      <c r="AO834" s="285"/>
      <c r="AP834" s="285"/>
      <c r="AQ834" s="285"/>
      <c r="AR834" s="285"/>
      <c r="AS834" s="276"/>
      <c r="AT834" s="276"/>
      <c r="AU834" s="276"/>
      <c r="AV834" s="276"/>
      <c r="AW834" s="276"/>
      <c r="AX834" s="232"/>
      <c r="AY834" s="232"/>
      <c r="AZ834" s="232"/>
      <c r="BA834" s="232"/>
      <c r="BB834" s="232"/>
      <c r="BC834" s="232"/>
      <c r="BD834" s="232"/>
      <c r="BE834" s="232"/>
      <c r="BF834" s="232"/>
      <c r="BG834" s="232"/>
    </row>
    <row r="835" spans="6:59" x14ac:dyDescent="0.15">
      <c r="F835" s="266"/>
      <c r="G835" s="271"/>
      <c r="H835" s="273"/>
      <c r="I835" s="273"/>
      <c r="J835" s="273"/>
      <c r="K835" s="273"/>
      <c r="L835" s="285"/>
      <c r="M835" s="285"/>
      <c r="N835" s="285"/>
      <c r="O835" s="285"/>
      <c r="P835" s="285"/>
      <c r="Q835" s="285"/>
      <c r="R835" s="285"/>
      <c r="S835" s="285"/>
      <c r="T835" s="285"/>
      <c r="U835" s="285"/>
      <c r="V835" s="285"/>
      <c r="W835" s="285"/>
      <c r="X835" s="285"/>
      <c r="Y835" s="285"/>
      <c r="Z835" s="285"/>
      <c r="AA835" s="285"/>
      <c r="AB835" s="285"/>
      <c r="AC835" s="285"/>
      <c r="AD835" s="285"/>
      <c r="AE835" s="285"/>
      <c r="AF835" s="285"/>
      <c r="AG835" s="269"/>
      <c r="AH835" s="269"/>
      <c r="AI835" s="269"/>
      <c r="AJ835" s="269"/>
      <c r="AK835" s="269"/>
      <c r="AL835" s="269"/>
      <c r="AM835" s="285"/>
      <c r="AN835" s="285"/>
      <c r="AO835" s="285"/>
      <c r="AP835" s="285"/>
      <c r="AQ835" s="285"/>
      <c r="AR835" s="285"/>
      <c r="AS835" s="276"/>
      <c r="AT835" s="276"/>
      <c r="AU835" s="276"/>
      <c r="AV835" s="276"/>
      <c r="AW835" s="276"/>
      <c r="AX835" s="232"/>
      <c r="AY835" s="232"/>
      <c r="AZ835" s="232"/>
      <c r="BA835" s="232"/>
      <c r="BB835" s="232"/>
      <c r="BC835" s="232"/>
      <c r="BD835" s="232"/>
      <c r="BE835" s="232"/>
      <c r="BF835" s="232"/>
      <c r="BG835" s="232"/>
    </row>
    <row r="836" spans="6:59" x14ac:dyDescent="0.15">
      <c r="F836" s="266"/>
      <c r="G836" s="271"/>
      <c r="H836" s="273"/>
      <c r="I836" s="273"/>
      <c r="J836" s="273"/>
      <c r="K836" s="273"/>
      <c r="L836" s="285"/>
      <c r="M836" s="285"/>
      <c r="N836" s="285"/>
      <c r="O836" s="285"/>
      <c r="P836" s="285"/>
      <c r="Q836" s="285"/>
      <c r="R836" s="285"/>
      <c r="S836" s="285"/>
      <c r="T836" s="285"/>
      <c r="U836" s="285"/>
      <c r="V836" s="285"/>
      <c r="W836" s="285"/>
      <c r="X836" s="285"/>
      <c r="Y836" s="285"/>
      <c r="Z836" s="285"/>
      <c r="AA836" s="285"/>
      <c r="AB836" s="285"/>
      <c r="AC836" s="285"/>
      <c r="AD836" s="285"/>
      <c r="AE836" s="285"/>
      <c r="AF836" s="285"/>
      <c r="AG836" s="269"/>
      <c r="AH836" s="269"/>
      <c r="AI836" s="269"/>
      <c r="AJ836" s="269"/>
      <c r="AK836" s="269"/>
      <c r="AL836" s="269"/>
      <c r="AM836" s="285"/>
      <c r="AN836" s="285"/>
      <c r="AO836" s="285"/>
      <c r="AP836" s="285"/>
      <c r="AQ836" s="285"/>
      <c r="AR836" s="285"/>
      <c r="AS836" s="276"/>
      <c r="AT836" s="276"/>
      <c r="AU836" s="276"/>
      <c r="AV836" s="276"/>
      <c r="AW836" s="276"/>
      <c r="AX836" s="232"/>
      <c r="AY836" s="232"/>
      <c r="AZ836" s="232"/>
      <c r="BA836" s="232"/>
      <c r="BB836" s="232"/>
      <c r="BC836" s="232"/>
      <c r="BD836" s="232"/>
      <c r="BE836" s="232"/>
      <c r="BF836" s="232"/>
      <c r="BG836" s="232"/>
    </row>
    <row r="837" spans="6:59" x14ac:dyDescent="0.15">
      <c r="F837" s="266"/>
      <c r="G837" s="271"/>
      <c r="H837" s="273"/>
      <c r="I837" s="273"/>
      <c r="J837" s="273"/>
      <c r="K837" s="273"/>
      <c r="L837" s="285"/>
      <c r="M837" s="285"/>
      <c r="N837" s="285"/>
      <c r="O837" s="285"/>
      <c r="P837" s="285"/>
      <c r="Q837" s="285"/>
      <c r="R837" s="285"/>
      <c r="S837" s="285"/>
      <c r="T837" s="285"/>
      <c r="U837" s="285"/>
      <c r="V837" s="285"/>
      <c r="W837" s="285"/>
      <c r="X837" s="285"/>
      <c r="Y837" s="285"/>
      <c r="Z837" s="285"/>
      <c r="AA837" s="285"/>
      <c r="AB837" s="285"/>
      <c r="AC837" s="285"/>
      <c r="AD837" s="285"/>
      <c r="AE837" s="285"/>
      <c r="AF837" s="285"/>
      <c r="AG837" s="269"/>
      <c r="AH837" s="269"/>
      <c r="AI837" s="269"/>
      <c r="AJ837" s="269"/>
      <c r="AK837" s="269"/>
      <c r="AL837" s="269"/>
      <c r="AM837" s="285"/>
      <c r="AN837" s="285"/>
      <c r="AO837" s="285"/>
      <c r="AP837" s="285"/>
      <c r="AQ837" s="285"/>
      <c r="AR837" s="285"/>
      <c r="AS837" s="276"/>
      <c r="AT837" s="276"/>
      <c r="AU837" s="276"/>
      <c r="AV837" s="276"/>
      <c r="AW837" s="276"/>
      <c r="AX837" s="232"/>
      <c r="AY837" s="232"/>
      <c r="AZ837" s="232"/>
      <c r="BA837" s="232"/>
      <c r="BB837" s="232"/>
      <c r="BC837" s="232"/>
      <c r="BD837" s="232"/>
      <c r="BE837" s="232"/>
      <c r="BF837" s="232"/>
      <c r="BG837" s="232"/>
    </row>
    <row r="838" spans="6:59" x14ac:dyDescent="0.15">
      <c r="F838" s="266"/>
      <c r="G838" s="271"/>
      <c r="H838" s="273"/>
      <c r="I838" s="273"/>
      <c r="J838" s="273"/>
      <c r="K838" s="273"/>
      <c r="L838" s="285"/>
      <c r="M838" s="285"/>
      <c r="N838" s="285"/>
      <c r="O838" s="285"/>
      <c r="P838" s="285"/>
      <c r="Q838" s="285"/>
      <c r="R838" s="285"/>
      <c r="S838" s="285"/>
      <c r="T838" s="285"/>
      <c r="U838" s="285"/>
      <c r="V838" s="285"/>
      <c r="W838" s="285"/>
      <c r="X838" s="285"/>
      <c r="Y838" s="285"/>
      <c r="Z838" s="285"/>
      <c r="AA838" s="285"/>
      <c r="AB838" s="285"/>
      <c r="AC838" s="285"/>
      <c r="AD838" s="285"/>
      <c r="AE838" s="285"/>
      <c r="AF838" s="285"/>
      <c r="AG838" s="269"/>
      <c r="AH838" s="269"/>
      <c r="AI838" s="269"/>
      <c r="AJ838" s="269"/>
      <c r="AK838" s="269"/>
      <c r="AL838" s="269"/>
      <c r="AM838" s="285"/>
      <c r="AN838" s="285"/>
      <c r="AO838" s="285"/>
      <c r="AP838" s="285"/>
      <c r="AQ838" s="285"/>
      <c r="AR838" s="285"/>
      <c r="AS838" s="276"/>
      <c r="AT838" s="276"/>
      <c r="AU838" s="276"/>
      <c r="AV838" s="276"/>
      <c r="AW838" s="276"/>
      <c r="AX838" s="232"/>
      <c r="AY838" s="232"/>
      <c r="AZ838" s="232"/>
      <c r="BA838" s="232"/>
      <c r="BB838" s="232"/>
      <c r="BC838" s="232"/>
      <c r="BD838" s="232"/>
      <c r="BE838" s="232"/>
      <c r="BF838" s="232"/>
      <c r="BG838" s="232"/>
    </row>
    <row r="839" spans="6:59" x14ac:dyDescent="0.15">
      <c r="F839" s="266"/>
      <c r="G839" s="271"/>
      <c r="H839" s="273"/>
      <c r="I839" s="273"/>
      <c r="J839" s="273"/>
      <c r="K839" s="273"/>
      <c r="L839" s="285"/>
      <c r="M839" s="285"/>
      <c r="N839" s="285"/>
      <c r="O839" s="285"/>
      <c r="P839" s="285"/>
      <c r="Q839" s="285"/>
      <c r="R839" s="285"/>
      <c r="S839" s="285"/>
      <c r="T839" s="285"/>
      <c r="U839" s="285"/>
      <c r="V839" s="285"/>
      <c r="W839" s="285"/>
      <c r="X839" s="285"/>
      <c r="Y839" s="285"/>
      <c r="Z839" s="285"/>
      <c r="AA839" s="285"/>
      <c r="AB839" s="285"/>
      <c r="AC839" s="285"/>
      <c r="AD839" s="285"/>
      <c r="AE839" s="285"/>
      <c r="AF839" s="285"/>
      <c r="AG839" s="269"/>
      <c r="AH839" s="269"/>
      <c r="AI839" s="269"/>
      <c r="AJ839" s="269"/>
      <c r="AK839" s="269"/>
      <c r="AL839" s="269"/>
      <c r="AM839" s="285"/>
      <c r="AN839" s="285"/>
      <c r="AO839" s="285"/>
      <c r="AP839" s="285"/>
      <c r="AQ839" s="285"/>
      <c r="AR839" s="285"/>
      <c r="AS839" s="276"/>
      <c r="AT839" s="276"/>
      <c r="AU839" s="276"/>
      <c r="AV839" s="276"/>
      <c r="AW839" s="276"/>
      <c r="AX839" s="232"/>
      <c r="AY839" s="232"/>
      <c r="AZ839" s="232"/>
      <c r="BA839" s="232"/>
      <c r="BB839" s="232"/>
      <c r="BC839" s="232"/>
      <c r="BD839" s="232"/>
      <c r="BE839" s="232"/>
      <c r="BF839" s="232"/>
      <c r="BG839" s="232"/>
    </row>
    <row r="840" spans="6:59" x14ac:dyDescent="0.15">
      <c r="F840" s="266"/>
      <c r="G840" s="271"/>
      <c r="H840" s="273"/>
      <c r="I840" s="273"/>
      <c r="J840" s="273"/>
      <c r="K840" s="273"/>
      <c r="L840" s="285"/>
      <c r="M840" s="285"/>
      <c r="N840" s="285"/>
      <c r="O840" s="285"/>
      <c r="P840" s="285"/>
      <c r="Q840" s="285"/>
      <c r="R840" s="285"/>
      <c r="S840" s="285"/>
      <c r="T840" s="285"/>
      <c r="U840" s="285"/>
      <c r="V840" s="285"/>
      <c r="W840" s="285"/>
      <c r="X840" s="285"/>
      <c r="Y840" s="285"/>
      <c r="Z840" s="285"/>
      <c r="AA840" s="285"/>
      <c r="AB840" s="285"/>
      <c r="AC840" s="285"/>
      <c r="AD840" s="285"/>
      <c r="AE840" s="285"/>
      <c r="AF840" s="285"/>
      <c r="AG840" s="269"/>
      <c r="AH840" s="269"/>
      <c r="AI840" s="269"/>
      <c r="AJ840" s="269"/>
      <c r="AK840" s="269"/>
      <c r="AL840" s="269"/>
      <c r="AM840" s="285"/>
      <c r="AN840" s="285"/>
      <c r="AO840" s="285"/>
      <c r="AP840" s="285"/>
      <c r="AQ840" s="285"/>
      <c r="AR840" s="285"/>
      <c r="AS840" s="276"/>
      <c r="AT840" s="276"/>
      <c r="AU840" s="276"/>
      <c r="AV840" s="276"/>
      <c r="AW840" s="276"/>
      <c r="AX840" s="232"/>
      <c r="AY840" s="232"/>
      <c r="AZ840" s="232"/>
      <c r="BA840" s="232"/>
      <c r="BB840" s="232"/>
      <c r="BC840" s="232"/>
      <c r="BD840" s="232"/>
      <c r="BE840" s="232"/>
      <c r="BF840" s="232"/>
      <c r="BG840" s="232"/>
    </row>
    <row r="841" spans="6:59" x14ac:dyDescent="0.15">
      <c r="F841" s="266"/>
      <c r="G841" s="271"/>
      <c r="H841" s="273"/>
      <c r="I841" s="273"/>
      <c r="J841" s="273"/>
      <c r="K841" s="273"/>
      <c r="L841" s="285"/>
      <c r="M841" s="285"/>
      <c r="N841" s="285"/>
      <c r="O841" s="285"/>
      <c r="P841" s="285"/>
      <c r="Q841" s="285"/>
      <c r="R841" s="285"/>
      <c r="S841" s="285"/>
      <c r="T841" s="285"/>
      <c r="U841" s="285"/>
      <c r="V841" s="285"/>
      <c r="W841" s="285"/>
      <c r="X841" s="285"/>
      <c r="Y841" s="285"/>
      <c r="Z841" s="285"/>
      <c r="AA841" s="285"/>
      <c r="AB841" s="285"/>
      <c r="AC841" s="285"/>
      <c r="AD841" s="285"/>
      <c r="AE841" s="285"/>
      <c r="AF841" s="285"/>
      <c r="AG841" s="269"/>
      <c r="AH841" s="269"/>
      <c r="AI841" s="269"/>
      <c r="AJ841" s="269"/>
      <c r="AK841" s="269"/>
      <c r="AL841" s="269"/>
      <c r="AM841" s="285"/>
      <c r="AN841" s="285"/>
      <c r="AO841" s="285"/>
      <c r="AP841" s="285"/>
      <c r="AQ841" s="285"/>
      <c r="AR841" s="285"/>
      <c r="AS841" s="276"/>
      <c r="AT841" s="276"/>
      <c r="AU841" s="276"/>
      <c r="AV841" s="276"/>
      <c r="AW841" s="276"/>
      <c r="AX841" s="232"/>
      <c r="AY841" s="232"/>
      <c r="AZ841" s="232"/>
      <c r="BA841" s="232"/>
      <c r="BB841" s="232"/>
      <c r="BC841" s="232"/>
      <c r="BD841" s="232"/>
      <c r="BE841" s="232"/>
      <c r="BF841" s="232"/>
      <c r="BG841" s="232"/>
    </row>
    <row r="842" spans="6:59" x14ac:dyDescent="0.15">
      <c r="F842" s="266"/>
      <c r="G842" s="271"/>
      <c r="H842" s="273"/>
      <c r="I842" s="273"/>
      <c r="J842" s="273"/>
      <c r="K842" s="273"/>
      <c r="L842" s="285"/>
      <c r="M842" s="285"/>
      <c r="N842" s="285"/>
      <c r="O842" s="285"/>
      <c r="P842" s="285"/>
      <c r="Q842" s="285"/>
      <c r="R842" s="285"/>
      <c r="S842" s="285"/>
      <c r="T842" s="285"/>
      <c r="U842" s="285"/>
      <c r="V842" s="285"/>
      <c r="W842" s="285"/>
      <c r="X842" s="285"/>
      <c r="Y842" s="285"/>
      <c r="Z842" s="285"/>
      <c r="AA842" s="285"/>
      <c r="AB842" s="285"/>
      <c r="AC842" s="285"/>
      <c r="AD842" s="285"/>
      <c r="AE842" s="285"/>
      <c r="AF842" s="285"/>
      <c r="AG842" s="269"/>
      <c r="AH842" s="269"/>
      <c r="AI842" s="269"/>
      <c r="AJ842" s="269"/>
      <c r="AK842" s="269"/>
      <c r="AL842" s="269"/>
      <c r="AM842" s="285"/>
      <c r="AN842" s="285"/>
      <c r="AO842" s="285"/>
      <c r="AP842" s="285"/>
      <c r="AQ842" s="285"/>
      <c r="AR842" s="285"/>
      <c r="AS842" s="276"/>
      <c r="AT842" s="276"/>
      <c r="AU842" s="276"/>
      <c r="AV842" s="276"/>
      <c r="AW842" s="276"/>
      <c r="AX842" s="232"/>
      <c r="AY842" s="232"/>
      <c r="AZ842" s="232"/>
      <c r="BA842" s="232"/>
      <c r="BB842" s="232"/>
      <c r="BC842" s="232"/>
      <c r="BD842" s="232"/>
      <c r="BE842" s="232"/>
      <c r="BF842" s="232"/>
      <c r="BG842" s="232"/>
    </row>
    <row r="843" spans="6:59" x14ac:dyDescent="0.15">
      <c r="F843" s="266"/>
      <c r="G843" s="271"/>
      <c r="H843" s="273"/>
      <c r="I843" s="273"/>
      <c r="J843" s="273"/>
      <c r="K843" s="273"/>
      <c r="L843" s="285"/>
      <c r="M843" s="285"/>
      <c r="N843" s="285"/>
      <c r="O843" s="285"/>
      <c r="P843" s="285"/>
      <c r="Q843" s="285"/>
      <c r="R843" s="285"/>
      <c r="S843" s="285"/>
      <c r="T843" s="285"/>
      <c r="U843" s="285"/>
      <c r="V843" s="285"/>
      <c r="W843" s="285"/>
      <c r="X843" s="285"/>
      <c r="Y843" s="285"/>
      <c r="Z843" s="285"/>
      <c r="AA843" s="285"/>
      <c r="AB843" s="285"/>
      <c r="AC843" s="285"/>
      <c r="AD843" s="285"/>
      <c r="AE843" s="285"/>
      <c r="AF843" s="285"/>
      <c r="AG843" s="269"/>
      <c r="AH843" s="269"/>
      <c r="AI843" s="269"/>
      <c r="AJ843" s="269"/>
      <c r="AK843" s="269"/>
      <c r="AL843" s="269"/>
      <c r="AM843" s="285"/>
      <c r="AN843" s="285"/>
      <c r="AO843" s="285"/>
      <c r="AP843" s="285"/>
      <c r="AQ843" s="285"/>
      <c r="AR843" s="285"/>
      <c r="AS843" s="276"/>
      <c r="AT843" s="276"/>
      <c r="AU843" s="276"/>
      <c r="AV843" s="276"/>
      <c r="AW843" s="276"/>
      <c r="AX843" s="232"/>
      <c r="AY843" s="232"/>
      <c r="AZ843" s="232"/>
      <c r="BA843" s="232"/>
      <c r="BB843" s="232"/>
      <c r="BC843" s="232"/>
      <c r="BD843" s="232"/>
      <c r="BE843" s="232"/>
      <c r="BF843" s="232"/>
      <c r="BG843" s="232"/>
    </row>
    <row r="844" spans="6:59" x14ac:dyDescent="0.15">
      <c r="F844" s="266"/>
      <c r="G844" s="271"/>
      <c r="H844" s="273"/>
      <c r="I844" s="273"/>
      <c r="J844" s="273"/>
      <c r="K844" s="273"/>
      <c r="L844" s="285"/>
      <c r="M844" s="285"/>
      <c r="N844" s="285"/>
      <c r="O844" s="285"/>
      <c r="P844" s="285"/>
      <c r="Q844" s="285"/>
      <c r="R844" s="285"/>
      <c r="S844" s="285"/>
      <c r="T844" s="285"/>
      <c r="U844" s="285"/>
      <c r="V844" s="285"/>
      <c r="W844" s="285"/>
      <c r="X844" s="285"/>
      <c r="Y844" s="285"/>
      <c r="Z844" s="285"/>
      <c r="AA844" s="285"/>
      <c r="AB844" s="285"/>
      <c r="AC844" s="285"/>
      <c r="AD844" s="285"/>
      <c r="AE844" s="285"/>
      <c r="AF844" s="285"/>
      <c r="AG844" s="269"/>
      <c r="AH844" s="269"/>
      <c r="AI844" s="269"/>
      <c r="AJ844" s="269"/>
      <c r="AK844" s="269"/>
      <c r="AL844" s="269"/>
      <c r="AM844" s="285"/>
      <c r="AN844" s="285"/>
      <c r="AO844" s="285"/>
      <c r="AP844" s="285"/>
      <c r="AQ844" s="285"/>
      <c r="AR844" s="285"/>
      <c r="AS844" s="276"/>
      <c r="AT844" s="276"/>
      <c r="AU844" s="276"/>
      <c r="AV844" s="276"/>
      <c r="AW844" s="276"/>
      <c r="AX844" s="232"/>
      <c r="AY844" s="232"/>
      <c r="AZ844" s="232"/>
      <c r="BA844" s="232"/>
      <c r="BB844" s="232"/>
      <c r="BC844" s="232"/>
      <c r="BD844" s="232"/>
      <c r="BE844" s="232"/>
      <c r="BF844" s="232"/>
      <c r="BG844" s="232"/>
    </row>
    <row r="845" spans="6:59" x14ac:dyDescent="0.15">
      <c r="F845" s="266"/>
      <c r="G845" s="271"/>
      <c r="H845" s="273"/>
      <c r="I845" s="273"/>
      <c r="J845" s="273"/>
      <c r="K845" s="273"/>
      <c r="L845" s="285"/>
      <c r="M845" s="285"/>
      <c r="N845" s="285"/>
      <c r="O845" s="285"/>
      <c r="P845" s="285"/>
      <c r="Q845" s="285"/>
      <c r="R845" s="285"/>
      <c r="S845" s="285"/>
      <c r="T845" s="285"/>
      <c r="U845" s="285"/>
      <c r="V845" s="285"/>
      <c r="W845" s="285"/>
      <c r="X845" s="285"/>
      <c r="Y845" s="285"/>
      <c r="Z845" s="285"/>
      <c r="AA845" s="285"/>
      <c r="AB845" s="285"/>
      <c r="AC845" s="285"/>
      <c r="AD845" s="285"/>
      <c r="AE845" s="285"/>
      <c r="AF845" s="285"/>
      <c r="AG845" s="269"/>
      <c r="AH845" s="269"/>
      <c r="AI845" s="269"/>
      <c r="AJ845" s="269"/>
      <c r="AK845" s="269"/>
      <c r="AL845" s="269"/>
      <c r="AM845" s="285"/>
      <c r="AN845" s="285"/>
      <c r="AO845" s="285"/>
      <c r="AP845" s="285"/>
      <c r="AQ845" s="285"/>
      <c r="AR845" s="285"/>
      <c r="AS845" s="276"/>
      <c r="AT845" s="276"/>
      <c r="AU845" s="276"/>
      <c r="AV845" s="276"/>
      <c r="AW845" s="276"/>
      <c r="AX845" s="232"/>
      <c r="AY845" s="232"/>
      <c r="AZ845" s="232"/>
      <c r="BA845" s="232"/>
      <c r="BB845" s="232"/>
      <c r="BC845" s="232"/>
      <c r="BD845" s="232"/>
      <c r="BE845" s="232"/>
      <c r="BF845" s="232"/>
      <c r="BG845" s="232"/>
    </row>
    <row r="846" spans="6:59" x14ac:dyDescent="0.15">
      <c r="F846" s="266"/>
      <c r="G846" s="271"/>
      <c r="H846" s="273"/>
      <c r="I846" s="273"/>
      <c r="J846" s="273"/>
      <c r="K846" s="273"/>
      <c r="L846" s="285"/>
      <c r="M846" s="285"/>
      <c r="N846" s="285"/>
      <c r="O846" s="285"/>
      <c r="P846" s="285"/>
      <c r="Q846" s="285"/>
      <c r="R846" s="285"/>
      <c r="S846" s="285"/>
      <c r="T846" s="285"/>
      <c r="U846" s="285"/>
      <c r="V846" s="285"/>
      <c r="W846" s="285"/>
      <c r="X846" s="285"/>
      <c r="Y846" s="285"/>
      <c r="Z846" s="285"/>
      <c r="AA846" s="285"/>
      <c r="AB846" s="285"/>
      <c r="AC846" s="285"/>
      <c r="AD846" s="285"/>
      <c r="AE846" s="285"/>
      <c r="AF846" s="285"/>
      <c r="AG846" s="269"/>
      <c r="AH846" s="269"/>
      <c r="AI846" s="269"/>
      <c r="AJ846" s="269"/>
      <c r="AK846" s="269"/>
      <c r="AL846" s="269"/>
      <c r="AM846" s="285"/>
      <c r="AN846" s="285"/>
      <c r="AO846" s="285"/>
      <c r="AP846" s="285"/>
      <c r="AQ846" s="285"/>
      <c r="AR846" s="285"/>
      <c r="AS846" s="276"/>
      <c r="AT846" s="276"/>
      <c r="AU846" s="276"/>
      <c r="AV846" s="276"/>
      <c r="AW846" s="276"/>
      <c r="AX846" s="232"/>
      <c r="AY846" s="232"/>
      <c r="AZ846" s="232"/>
      <c r="BA846" s="232"/>
      <c r="BB846" s="232"/>
      <c r="BC846" s="232"/>
      <c r="BD846" s="232"/>
      <c r="BE846" s="232"/>
      <c r="BF846" s="232"/>
      <c r="BG846" s="232"/>
    </row>
    <row r="847" spans="6:59" x14ac:dyDescent="0.15">
      <c r="F847" s="266"/>
      <c r="G847" s="271"/>
      <c r="H847" s="273"/>
      <c r="I847" s="273"/>
      <c r="J847" s="273"/>
      <c r="K847" s="273"/>
      <c r="L847" s="285"/>
      <c r="M847" s="285"/>
      <c r="N847" s="285"/>
      <c r="O847" s="285"/>
      <c r="P847" s="285"/>
      <c r="Q847" s="285"/>
      <c r="R847" s="285"/>
      <c r="S847" s="285"/>
      <c r="T847" s="285"/>
      <c r="U847" s="285"/>
      <c r="V847" s="285"/>
      <c r="W847" s="285"/>
      <c r="X847" s="285"/>
      <c r="Y847" s="285"/>
      <c r="Z847" s="285"/>
      <c r="AA847" s="285"/>
      <c r="AB847" s="285"/>
      <c r="AC847" s="285"/>
      <c r="AD847" s="285"/>
      <c r="AE847" s="285"/>
      <c r="AF847" s="285"/>
      <c r="AG847" s="269"/>
      <c r="AH847" s="269"/>
      <c r="AI847" s="269"/>
      <c r="AJ847" s="269"/>
      <c r="AK847" s="269"/>
      <c r="AL847" s="269"/>
      <c r="AM847" s="285"/>
      <c r="AN847" s="285"/>
      <c r="AO847" s="285"/>
      <c r="AP847" s="285"/>
      <c r="AQ847" s="285"/>
      <c r="AR847" s="285"/>
      <c r="AS847" s="276"/>
      <c r="AT847" s="276"/>
      <c r="AU847" s="276"/>
      <c r="AV847" s="276"/>
      <c r="AW847" s="276"/>
      <c r="AX847" s="232"/>
      <c r="AY847" s="232"/>
      <c r="AZ847" s="232"/>
      <c r="BA847" s="232"/>
      <c r="BB847" s="232"/>
      <c r="BC847" s="232"/>
      <c r="BD847" s="232"/>
      <c r="BE847" s="232"/>
      <c r="BF847" s="232"/>
      <c r="BG847" s="232"/>
    </row>
    <row r="848" spans="6:59" x14ac:dyDescent="0.15">
      <c r="F848" s="266"/>
      <c r="G848" s="271"/>
      <c r="H848" s="273"/>
      <c r="I848" s="273"/>
      <c r="J848" s="273"/>
      <c r="K848" s="273"/>
      <c r="L848" s="285"/>
      <c r="M848" s="285"/>
      <c r="N848" s="285"/>
      <c r="O848" s="285"/>
      <c r="P848" s="285"/>
      <c r="Q848" s="285"/>
      <c r="R848" s="285"/>
      <c r="S848" s="285"/>
      <c r="T848" s="285"/>
      <c r="U848" s="285"/>
      <c r="V848" s="285"/>
      <c r="W848" s="285"/>
      <c r="X848" s="285"/>
      <c r="Y848" s="285"/>
      <c r="Z848" s="285"/>
      <c r="AA848" s="285"/>
      <c r="AB848" s="285"/>
      <c r="AC848" s="285"/>
      <c r="AD848" s="285"/>
      <c r="AE848" s="285"/>
      <c r="AF848" s="285"/>
      <c r="AG848" s="269"/>
      <c r="AH848" s="269"/>
      <c r="AI848" s="269"/>
      <c r="AJ848" s="269"/>
      <c r="AK848" s="269"/>
      <c r="AL848" s="269"/>
      <c r="AM848" s="285"/>
      <c r="AN848" s="285"/>
      <c r="AO848" s="285"/>
      <c r="AP848" s="285"/>
      <c r="AQ848" s="285"/>
      <c r="AR848" s="285"/>
      <c r="AS848" s="276"/>
      <c r="AT848" s="276"/>
      <c r="AU848" s="276"/>
      <c r="AV848" s="276"/>
      <c r="AW848" s="276"/>
      <c r="AX848" s="232"/>
      <c r="AY848" s="232"/>
      <c r="AZ848" s="232"/>
      <c r="BA848" s="232"/>
      <c r="BB848" s="232"/>
      <c r="BC848" s="232"/>
      <c r="BD848" s="232"/>
      <c r="BE848" s="232"/>
      <c r="BF848" s="232"/>
      <c r="BG848" s="232"/>
    </row>
    <row r="849" spans="6:59" x14ac:dyDescent="0.15">
      <c r="F849" s="266"/>
      <c r="G849" s="271"/>
      <c r="H849" s="273"/>
      <c r="I849" s="273"/>
      <c r="J849" s="273"/>
      <c r="K849" s="273"/>
      <c r="L849" s="285"/>
      <c r="M849" s="285"/>
      <c r="N849" s="285"/>
      <c r="O849" s="285"/>
      <c r="P849" s="285"/>
      <c r="Q849" s="285"/>
      <c r="R849" s="285"/>
      <c r="S849" s="285"/>
      <c r="T849" s="285"/>
      <c r="U849" s="285"/>
      <c r="V849" s="285"/>
      <c r="W849" s="285"/>
      <c r="X849" s="285"/>
      <c r="Y849" s="285"/>
      <c r="Z849" s="285"/>
      <c r="AA849" s="285"/>
      <c r="AB849" s="285"/>
      <c r="AC849" s="285"/>
      <c r="AD849" s="285"/>
      <c r="AE849" s="285"/>
      <c r="AF849" s="285"/>
      <c r="AG849" s="269"/>
      <c r="AH849" s="269"/>
      <c r="AI849" s="269"/>
      <c r="AJ849" s="269"/>
      <c r="AK849" s="269"/>
      <c r="AL849" s="269"/>
      <c r="AM849" s="285"/>
      <c r="AN849" s="285"/>
      <c r="AO849" s="285"/>
      <c r="AP849" s="285"/>
      <c r="AQ849" s="285"/>
      <c r="AR849" s="285"/>
      <c r="AS849" s="276"/>
      <c r="AT849" s="276"/>
      <c r="AU849" s="276"/>
      <c r="AV849" s="276"/>
      <c r="AW849" s="276"/>
      <c r="AX849" s="232"/>
      <c r="AY849" s="232"/>
      <c r="AZ849" s="232"/>
      <c r="BA849" s="232"/>
      <c r="BB849" s="232"/>
      <c r="BC849" s="232"/>
      <c r="BD849" s="232"/>
      <c r="BE849" s="232"/>
      <c r="BF849" s="232"/>
      <c r="BG849" s="232"/>
    </row>
    <row r="850" spans="6:59" x14ac:dyDescent="0.15">
      <c r="F850" s="266"/>
      <c r="G850" s="271"/>
      <c r="H850" s="273"/>
      <c r="I850" s="273"/>
      <c r="J850" s="273"/>
      <c r="K850" s="273"/>
      <c r="L850" s="285"/>
      <c r="M850" s="285"/>
      <c r="N850" s="285"/>
      <c r="O850" s="285"/>
      <c r="P850" s="285"/>
      <c r="Q850" s="285"/>
      <c r="R850" s="285"/>
      <c r="S850" s="285"/>
      <c r="T850" s="285"/>
      <c r="U850" s="285"/>
      <c r="V850" s="285"/>
      <c r="W850" s="285"/>
      <c r="X850" s="285"/>
      <c r="Y850" s="285"/>
      <c r="Z850" s="285"/>
      <c r="AA850" s="285"/>
      <c r="AB850" s="285"/>
      <c r="AC850" s="285"/>
      <c r="AD850" s="285"/>
      <c r="AE850" s="285"/>
      <c r="AF850" s="285"/>
      <c r="AG850" s="269"/>
      <c r="AH850" s="269"/>
      <c r="AI850" s="269"/>
      <c r="AJ850" s="269"/>
      <c r="AK850" s="269"/>
      <c r="AL850" s="269"/>
      <c r="AM850" s="285"/>
      <c r="AN850" s="285"/>
      <c r="AO850" s="285"/>
      <c r="AP850" s="285"/>
      <c r="AQ850" s="285"/>
      <c r="AR850" s="285"/>
      <c r="AS850" s="276"/>
      <c r="AT850" s="276"/>
      <c r="AU850" s="276"/>
      <c r="AV850" s="276"/>
      <c r="AW850" s="276"/>
      <c r="AX850" s="232"/>
      <c r="AY850" s="232"/>
      <c r="AZ850" s="232"/>
      <c r="BA850" s="232"/>
      <c r="BB850" s="232"/>
      <c r="BC850" s="232"/>
      <c r="BD850" s="232"/>
      <c r="BE850" s="232"/>
      <c r="BF850" s="232"/>
      <c r="BG850" s="232"/>
    </row>
    <row r="851" spans="6:59" x14ac:dyDescent="0.15">
      <c r="F851" s="266"/>
      <c r="G851" s="271"/>
      <c r="H851" s="273"/>
      <c r="I851" s="273"/>
      <c r="J851" s="273"/>
      <c r="K851" s="273"/>
      <c r="L851" s="285"/>
      <c r="M851" s="285"/>
      <c r="N851" s="285"/>
      <c r="O851" s="285"/>
      <c r="P851" s="285"/>
      <c r="Q851" s="285"/>
      <c r="R851" s="285"/>
      <c r="S851" s="285"/>
      <c r="T851" s="285"/>
      <c r="U851" s="285"/>
      <c r="V851" s="285"/>
      <c r="W851" s="285"/>
      <c r="X851" s="285"/>
      <c r="Y851" s="285"/>
      <c r="Z851" s="285"/>
      <c r="AA851" s="285"/>
      <c r="AB851" s="285"/>
      <c r="AC851" s="285"/>
      <c r="AD851" s="285"/>
      <c r="AE851" s="285"/>
      <c r="AF851" s="285"/>
      <c r="AG851" s="269"/>
      <c r="AH851" s="269"/>
      <c r="AI851" s="269"/>
      <c r="AJ851" s="269"/>
      <c r="AK851" s="269"/>
      <c r="AL851" s="269"/>
      <c r="AM851" s="285"/>
      <c r="AN851" s="285"/>
      <c r="AO851" s="285"/>
      <c r="AP851" s="285"/>
      <c r="AQ851" s="285"/>
      <c r="AR851" s="285"/>
      <c r="AS851" s="276"/>
      <c r="AT851" s="276"/>
      <c r="AU851" s="276"/>
      <c r="AV851" s="276"/>
      <c r="AW851" s="276"/>
      <c r="AX851" s="232"/>
      <c r="AY851" s="232"/>
      <c r="AZ851" s="232"/>
      <c r="BA851" s="232"/>
      <c r="BB851" s="232"/>
      <c r="BC851" s="232"/>
      <c r="BD851" s="232"/>
      <c r="BE851" s="232"/>
      <c r="BF851" s="232"/>
      <c r="BG851" s="232"/>
    </row>
    <row r="852" spans="6:59" x14ac:dyDescent="0.15">
      <c r="F852" s="266"/>
      <c r="G852" s="271"/>
      <c r="H852" s="273"/>
      <c r="I852" s="273"/>
      <c r="J852" s="273"/>
      <c r="K852" s="273"/>
      <c r="L852" s="285"/>
      <c r="M852" s="285"/>
      <c r="N852" s="285"/>
      <c r="O852" s="285"/>
      <c r="P852" s="285"/>
      <c r="Q852" s="285"/>
      <c r="R852" s="285"/>
      <c r="S852" s="285"/>
      <c r="T852" s="285"/>
      <c r="U852" s="285"/>
      <c r="V852" s="285"/>
      <c r="W852" s="285"/>
      <c r="X852" s="285"/>
      <c r="Y852" s="285"/>
      <c r="Z852" s="285"/>
      <c r="AA852" s="285"/>
      <c r="AB852" s="285"/>
      <c r="AC852" s="285"/>
      <c r="AD852" s="285"/>
      <c r="AE852" s="285"/>
      <c r="AF852" s="285"/>
      <c r="AG852" s="269"/>
      <c r="AH852" s="269"/>
      <c r="AI852" s="269"/>
      <c r="AJ852" s="269"/>
      <c r="AK852" s="269"/>
      <c r="AL852" s="269"/>
      <c r="AM852" s="285"/>
      <c r="AN852" s="285"/>
      <c r="AO852" s="285"/>
      <c r="AP852" s="285"/>
      <c r="AQ852" s="285"/>
      <c r="AR852" s="285"/>
      <c r="AS852" s="276"/>
      <c r="AT852" s="276"/>
      <c r="AU852" s="276"/>
      <c r="AV852" s="276"/>
      <c r="AW852" s="276"/>
      <c r="AX852" s="232"/>
      <c r="AY852" s="232"/>
      <c r="AZ852" s="232"/>
      <c r="BA852" s="232"/>
      <c r="BB852" s="232"/>
      <c r="BC852" s="232"/>
      <c r="BD852" s="232"/>
      <c r="BE852" s="232"/>
      <c r="BF852" s="232"/>
      <c r="BG852" s="232"/>
    </row>
    <row r="853" spans="6:59" x14ac:dyDescent="0.15">
      <c r="F853" s="266"/>
      <c r="G853" s="271"/>
      <c r="H853" s="273"/>
      <c r="I853" s="273"/>
      <c r="J853" s="273"/>
      <c r="K853" s="273"/>
      <c r="L853" s="285"/>
      <c r="M853" s="285"/>
      <c r="N853" s="285"/>
      <c r="O853" s="285"/>
      <c r="P853" s="285"/>
      <c r="Q853" s="285"/>
      <c r="R853" s="285"/>
      <c r="S853" s="285"/>
      <c r="T853" s="285"/>
      <c r="U853" s="285"/>
      <c r="V853" s="285"/>
      <c r="W853" s="285"/>
      <c r="X853" s="285"/>
      <c r="Y853" s="285"/>
      <c r="Z853" s="285"/>
      <c r="AA853" s="285"/>
      <c r="AB853" s="285"/>
      <c r="AC853" s="285"/>
      <c r="AD853" s="285"/>
      <c r="AE853" s="285"/>
      <c r="AF853" s="285"/>
      <c r="AG853" s="269"/>
      <c r="AH853" s="269"/>
      <c r="AI853" s="269"/>
      <c r="AJ853" s="269"/>
      <c r="AK853" s="269"/>
      <c r="AL853" s="269"/>
      <c r="AM853" s="285"/>
      <c r="AN853" s="285"/>
      <c r="AO853" s="285"/>
      <c r="AP853" s="285"/>
      <c r="AQ853" s="285"/>
      <c r="AR853" s="285"/>
      <c r="AS853" s="276"/>
      <c r="AT853" s="276"/>
      <c r="AU853" s="276"/>
      <c r="AV853" s="276"/>
      <c r="AW853" s="276"/>
      <c r="AX853" s="232"/>
      <c r="AY853" s="232"/>
      <c r="AZ853" s="232"/>
      <c r="BA853" s="232"/>
      <c r="BB853" s="232"/>
      <c r="BC853" s="232"/>
      <c r="BD853" s="232"/>
      <c r="BE853" s="232"/>
      <c r="BF853" s="232"/>
      <c r="BG853" s="232"/>
    </row>
    <row r="854" spans="6:59" x14ac:dyDescent="0.15">
      <c r="F854" s="266"/>
      <c r="G854" s="271"/>
      <c r="H854" s="273"/>
      <c r="I854" s="273"/>
      <c r="J854" s="273"/>
      <c r="K854" s="273"/>
      <c r="L854" s="285"/>
      <c r="M854" s="285"/>
      <c r="N854" s="285"/>
      <c r="O854" s="285"/>
      <c r="P854" s="285"/>
      <c r="Q854" s="285"/>
      <c r="R854" s="285"/>
      <c r="S854" s="285"/>
      <c r="T854" s="285"/>
      <c r="U854" s="285"/>
      <c r="V854" s="285"/>
      <c r="W854" s="285"/>
      <c r="X854" s="285"/>
      <c r="Y854" s="285"/>
      <c r="Z854" s="285"/>
      <c r="AA854" s="285"/>
      <c r="AB854" s="285"/>
      <c r="AC854" s="285"/>
      <c r="AD854" s="285"/>
      <c r="AE854" s="285"/>
      <c r="AF854" s="285"/>
      <c r="AG854" s="269"/>
      <c r="AH854" s="269"/>
      <c r="AI854" s="269"/>
      <c r="AJ854" s="269"/>
      <c r="AK854" s="269"/>
      <c r="AL854" s="269"/>
      <c r="AM854" s="285"/>
      <c r="AN854" s="285"/>
      <c r="AO854" s="285"/>
      <c r="AP854" s="285"/>
      <c r="AQ854" s="285"/>
      <c r="AR854" s="285"/>
      <c r="AS854" s="276"/>
      <c r="AT854" s="276"/>
      <c r="AU854" s="276"/>
      <c r="AV854" s="276"/>
      <c r="AW854" s="276"/>
      <c r="AX854" s="232"/>
      <c r="AY854" s="232"/>
      <c r="AZ854" s="232"/>
      <c r="BA854" s="232"/>
      <c r="BB854" s="232"/>
      <c r="BC854" s="232"/>
      <c r="BD854" s="232"/>
      <c r="BE854" s="232"/>
      <c r="BF854" s="232"/>
      <c r="BG854" s="232"/>
    </row>
    <row r="855" spans="6:59" x14ac:dyDescent="0.15">
      <c r="F855" s="266"/>
      <c r="G855" s="271"/>
      <c r="H855" s="273"/>
      <c r="I855" s="273"/>
      <c r="J855" s="273"/>
      <c r="K855" s="273"/>
      <c r="L855" s="285"/>
      <c r="M855" s="285"/>
      <c r="N855" s="285"/>
      <c r="O855" s="285"/>
      <c r="P855" s="285"/>
      <c r="Q855" s="285"/>
      <c r="R855" s="285"/>
      <c r="S855" s="285"/>
      <c r="T855" s="285"/>
      <c r="U855" s="285"/>
      <c r="V855" s="285"/>
      <c r="W855" s="285"/>
      <c r="X855" s="285"/>
      <c r="Y855" s="285"/>
      <c r="Z855" s="285"/>
      <c r="AA855" s="285"/>
      <c r="AB855" s="285"/>
      <c r="AC855" s="285"/>
      <c r="AD855" s="285"/>
      <c r="AE855" s="285"/>
      <c r="AF855" s="285"/>
      <c r="AG855" s="269"/>
      <c r="AH855" s="269"/>
      <c r="AI855" s="269"/>
      <c r="AJ855" s="269"/>
      <c r="AK855" s="269"/>
      <c r="AL855" s="269"/>
      <c r="AM855" s="285"/>
      <c r="AN855" s="285"/>
      <c r="AO855" s="285"/>
      <c r="AP855" s="285"/>
      <c r="AQ855" s="285"/>
      <c r="AR855" s="285"/>
      <c r="AS855" s="276"/>
      <c r="AT855" s="276"/>
      <c r="AU855" s="276"/>
      <c r="AV855" s="276"/>
      <c r="AW855" s="276"/>
      <c r="AX855" s="232"/>
      <c r="AY855" s="232"/>
      <c r="AZ855" s="232"/>
      <c r="BA855" s="232"/>
      <c r="BB855" s="232"/>
      <c r="BC855" s="232"/>
      <c r="BD855" s="232"/>
      <c r="BE855" s="232"/>
      <c r="BF855" s="232"/>
      <c r="BG855" s="232"/>
    </row>
    <row r="856" spans="6:59" x14ac:dyDescent="0.15">
      <c r="F856" s="266"/>
      <c r="G856" s="271"/>
      <c r="H856" s="273"/>
      <c r="I856" s="273"/>
      <c r="J856" s="273"/>
      <c r="K856" s="273"/>
      <c r="L856" s="285"/>
      <c r="M856" s="285"/>
      <c r="N856" s="285"/>
      <c r="O856" s="285"/>
      <c r="P856" s="285"/>
      <c r="Q856" s="285"/>
      <c r="R856" s="285"/>
      <c r="S856" s="285"/>
      <c r="T856" s="285"/>
      <c r="U856" s="285"/>
      <c r="V856" s="285"/>
      <c r="W856" s="285"/>
      <c r="X856" s="285"/>
      <c r="Y856" s="285"/>
      <c r="Z856" s="285"/>
      <c r="AA856" s="285"/>
      <c r="AB856" s="285"/>
      <c r="AC856" s="285"/>
      <c r="AD856" s="285"/>
      <c r="AE856" s="285"/>
      <c r="AF856" s="285"/>
      <c r="AG856" s="269"/>
      <c r="AH856" s="269"/>
      <c r="AI856" s="269"/>
      <c r="AJ856" s="269"/>
      <c r="AK856" s="269"/>
      <c r="AL856" s="269"/>
      <c r="AM856" s="285"/>
      <c r="AN856" s="285"/>
      <c r="AO856" s="285"/>
      <c r="AP856" s="285"/>
      <c r="AQ856" s="285"/>
      <c r="AR856" s="285"/>
      <c r="AS856" s="276"/>
      <c r="AT856" s="276"/>
      <c r="AU856" s="276"/>
      <c r="AV856" s="276"/>
      <c r="AW856" s="276"/>
      <c r="AX856" s="232"/>
      <c r="AY856" s="232"/>
      <c r="AZ856" s="232"/>
      <c r="BA856" s="232"/>
      <c r="BB856" s="232"/>
      <c r="BC856" s="232"/>
      <c r="BD856" s="232"/>
      <c r="BE856" s="232"/>
      <c r="BF856" s="232"/>
      <c r="BG856" s="232"/>
    </row>
    <row r="857" spans="6:59" x14ac:dyDescent="0.15">
      <c r="F857" s="266"/>
      <c r="G857" s="271"/>
      <c r="H857" s="273"/>
      <c r="I857" s="273"/>
      <c r="J857" s="273"/>
      <c r="K857" s="273"/>
      <c r="L857" s="285"/>
      <c r="M857" s="285"/>
      <c r="N857" s="285"/>
      <c r="O857" s="285"/>
      <c r="P857" s="285"/>
      <c r="Q857" s="285"/>
      <c r="R857" s="285"/>
      <c r="S857" s="285"/>
      <c r="T857" s="285"/>
      <c r="U857" s="285"/>
      <c r="V857" s="285"/>
      <c r="W857" s="285"/>
      <c r="X857" s="285"/>
      <c r="Y857" s="285"/>
      <c r="Z857" s="285"/>
      <c r="AA857" s="285"/>
      <c r="AB857" s="285"/>
      <c r="AC857" s="285"/>
      <c r="AD857" s="285"/>
      <c r="AE857" s="285"/>
      <c r="AF857" s="285"/>
      <c r="AG857" s="269"/>
      <c r="AH857" s="269"/>
      <c r="AI857" s="269"/>
      <c r="AJ857" s="269"/>
      <c r="AK857" s="269"/>
      <c r="AL857" s="269"/>
      <c r="AM857" s="285"/>
      <c r="AN857" s="285"/>
      <c r="AO857" s="285"/>
      <c r="AP857" s="285"/>
      <c r="AQ857" s="285"/>
      <c r="AR857" s="285"/>
      <c r="AS857" s="276"/>
      <c r="AT857" s="276"/>
      <c r="AU857" s="276"/>
      <c r="AV857" s="276"/>
      <c r="AW857" s="276"/>
      <c r="AX857" s="232"/>
      <c r="AY857" s="232"/>
      <c r="AZ857" s="232"/>
      <c r="BA857" s="232"/>
      <c r="BB857" s="232"/>
      <c r="BC857" s="232"/>
      <c r="BD857" s="232"/>
      <c r="BE857" s="232"/>
      <c r="BF857" s="232"/>
      <c r="BG857" s="232"/>
    </row>
    <row r="858" spans="6:59" x14ac:dyDescent="0.15">
      <c r="F858" s="266"/>
      <c r="G858" s="271"/>
      <c r="H858" s="273"/>
      <c r="I858" s="273"/>
      <c r="J858" s="273"/>
      <c r="K858" s="273"/>
      <c r="L858" s="285"/>
      <c r="M858" s="285"/>
      <c r="N858" s="285"/>
      <c r="O858" s="285"/>
      <c r="P858" s="285"/>
      <c r="Q858" s="285"/>
      <c r="R858" s="285"/>
      <c r="S858" s="285"/>
      <c r="T858" s="285"/>
      <c r="U858" s="285"/>
      <c r="V858" s="285"/>
      <c r="W858" s="285"/>
      <c r="X858" s="285"/>
      <c r="Y858" s="285"/>
      <c r="Z858" s="285"/>
      <c r="AA858" s="285"/>
      <c r="AB858" s="285"/>
      <c r="AC858" s="285"/>
      <c r="AD858" s="285"/>
      <c r="AE858" s="285"/>
      <c r="AF858" s="285"/>
      <c r="AG858" s="269"/>
      <c r="AH858" s="269"/>
      <c r="AI858" s="269"/>
      <c r="AJ858" s="269"/>
      <c r="AK858" s="269"/>
      <c r="AL858" s="269"/>
      <c r="AM858" s="285"/>
      <c r="AN858" s="285"/>
      <c r="AO858" s="285"/>
      <c r="AP858" s="285"/>
      <c r="AQ858" s="285"/>
      <c r="AR858" s="285"/>
      <c r="AS858" s="276"/>
      <c r="AT858" s="276"/>
      <c r="AU858" s="276"/>
      <c r="AV858" s="276"/>
      <c r="AW858" s="276"/>
      <c r="AX858" s="232"/>
      <c r="AY858" s="232"/>
      <c r="AZ858" s="232"/>
      <c r="BA858" s="232"/>
      <c r="BB858" s="232"/>
      <c r="BC858" s="232"/>
      <c r="BD858" s="232"/>
      <c r="BE858" s="232"/>
      <c r="BF858" s="232"/>
      <c r="BG858" s="232"/>
    </row>
    <row r="859" spans="6:59" x14ac:dyDescent="0.15">
      <c r="F859" s="266"/>
      <c r="G859" s="271"/>
      <c r="H859" s="273"/>
      <c r="I859" s="273"/>
      <c r="J859" s="273"/>
      <c r="K859" s="273"/>
      <c r="L859" s="285"/>
      <c r="M859" s="285"/>
      <c r="N859" s="285"/>
      <c r="O859" s="285"/>
      <c r="P859" s="285"/>
      <c r="Q859" s="285"/>
      <c r="R859" s="285"/>
      <c r="S859" s="285"/>
      <c r="T859" s="285"/>
      <c r="U859" s="285"/>
      <c r="V859" s="285"/>
      <c r="W859" s="285"/>
      <c r="X859" s="285"/>
      <c r="Y859" s="285"/>
      <c r="Z859" s="285"/>
      <c r="AA859" s="285"/>
      <c r="AB859" s="285"/>
      <c r="AC859" s="285"/>
      <c r="AD859" s="285"/>
      <c r="AE859" s="285"/>
      <c r="AF859" s="285"/>
      <c r="AG859" s="269"/>
      <c r="AH859" s="269"/>
      <c r="AI859" s="269"/>
      <c r="AJ859" s="269"/>
      <c r="AK859" s="269"/>
      <c r="AL859" s="269"/>
      <c r="AM859" s="285"/>
      <c r="AN859" s="285"/>
      <c r="AO859" s="285"/>
      <c r="AP859" s="285"/>
      <c r="AQ859" s="285"/>
      <c r="AR859" s="285"/>
      <c r="AS859" s="276"/>
      <c r="AT859" s="276"/>
      <c r="AU859" s="276"/>
      <c r="AV859" s="276"/>
      <c r="AW859" s="276"/>
      <c r="AX859" s="232"/>
      <c r="AY859" s="232"/>
      <c r="AZ859" s="232"/>
      <c r="BA859" s="232"/>
      <c r="BB859" s="232"/>
      <c r="BC859" s="232"/>
      <c r="BD859" s="232"/>
      <c r="BE859" s="232"/>
      <c r="BF859" s="232"/>
      <c r="BG859" s="232"/>
    </row>
    <row r="860" spans="6:59" x14ac:dyDescent="0.15">
      <c r="F860" s="266"/>
      <c r="G860" s="271"/>
      <c r="H860" s="273"/>
      <c r="I860" s="273"/>
      <c r="J860" s="273"/>
      <c r="K860" s="273"/>
      <c r="L860" s="285"/>
      <c r="M860" s="285"/>
      <c r="N860" s="285"/>
      <c r="O860" s="285"/>
      <c r="P860" s="285"/>
      <c r="Q860" s="285"/>
      <c r="R860" s="285"/>
      <c r="S860" s="285"/>
      <c r="T860" s="285"/>
      <c r="U860" s="285"/>
      <c r="V860" s="285"/>
      <c r="W860" s="285"/>
      <c r="X860" s="285"/>
      <c r="Y860" s="285"/>
      <c r="Z860" s="285"/>
      <c r="AA860" s="285"/>
      <c r="AB860" s="285"/>
      <c r="AC860" s="285"/>
      <c r="AD860" s="285"/>
      <c r="AE860" s="285"/>
      <c r="AF860" s="285"/>
      <c r="AG860" s="269"/>
      <c r="AH860" s="269"/>
      <c r="AI860" s="269"/>
      <c r="AJ860" s="269"/>
      <c r="AK860" s="269"/>
      <c r="AL860" s="269"/>
      <c r="AM860" s="285"/>
      <c r="AN860" s="285"/>
      <c r="AO860" s="285"/>
      <c r="AP860" s="285"/>
      <c r="AQ860" s="285"/>
      <c r="AR860" s="285"/>
      <c r="AS860" s="276"/>
      <c r="AT860" s="276"/>
      <c r="AU860" s="276"/>
      <c r="AV860" s="276"/>
      <c r="AW860" s="276"/>
      <c r="AX860" s="232"/>
      <c r="AY860" s="232"/>
      <c r="AZ860" s="232"/>
      <c r="BA860" s="232"/>
      <c r="BB860" s="232"/>
      <c r="BC860" s="232"/>
      <c r="BD860" s="232"/>
      <c r="BE860" s="232"/>
      <c r="BF860" s="232"/>
      <c r="BG860" s="232"/>
    </row>
    <row r="861" spans="6:59" x14ac:dyDescent="0.15">
      <c r="F861" s="266"/>
      <c r="G861" s="271"/>
      <c r="H861" s="273"/>
      <c r="I861" s="273"/>
      <c r="J861" s="273"/>
      <c r="K861" s="273"/>
      <c r="L861" s="285"/>
      <c r="M861" s="285"/>
      <c r="N861" s="285"/>
      <c r="O861" s="285"/>
      <c r="P861" s="285"/>
      <c r="Q861" s="285"/>
      <c r="R861" s="285"/>
      <c r="S861" s="285"/>
      <c r="T861" s="285"/>
      <c r="U861" s="285"/>
      <c r="V861" s="285"/>
      <c r="W861" s="285"/>
      <c r="X861" s="285"/>
      <c r="Y861" s="285"/>
      <c r="Z861" s="285"/>
      <c r="AA861" s="285"/>
      <c r="AB861" s="285"/>
      <c r="AC861" s="285"/>
      <c r="AD861" s="285"/>
      <c r="AE861" s="285"/>
      <c r="AF861" s="285"/>
      <c r="AG861" s="269"/>
      <c r="AH861" s="269"/>
      <c r="AI861" s="269"/>
      <c r="AJ861" s="269"/>
      <c r="AK861" s="269"/>
      <c r="AL861" s="269"/>
      <c r="AM861" s="285"/>
      <c r="AN861" s="285"/>
      <c r="AO861" s="285"/>
      <c r="AP861" s="285"/>
      <c r="AQ861" s="285"/>
      <c r="AR861" s="285"/>
      <c r="AS861" s="276"/>
      <c r="AT861" s="276"/>
      <c r="AU861" s="276"/>
      <c r="AV861" s="276"/>
      <c r="AW861" s="276"/>
      <c r="AX861" s="232"/>
      <c r="AY861" s="232"/>
      <c r="AZ861" s="232"/>
      <c r="BA861" s="232"/>
      <c r="BB861" s="232"/>
      <c r="BC861" s="232"/>
      <c r="BD861" s="232"/>
      <c r="BE861" s="232"/>
      <c r="BF861" s="232"/>
      <c r="BG861" s="232"/>
    </row>
    <row r="862" spans="6:59" x14ac:dyDescent="0.15">
      <c r="F862" s="266"/>
      <c r="G862" s="271"/>
      <c r="H862" s="273"/>
      <c r="I862" s="273"/>
      <c r="J862" s="273"/>
      <c r="K862" s="273"/>
      <c r="L862" s="285"/>
      <c r="M862" s="285"/>
      <c r="N862" s="285"/>
      <c r="O862" s="285"/>
      <c r="P862" s="285"/>
      <c r="Q862" s="285"/>
      <c r="R862" s="285"/>
      <c r="S862" s="285"/>
      <c r="T862" s="285"/>
      <c r="U862" s="285"/>
      <c r="V862" s="285"/>
      <c r="W862" s="285"/>
      <c r="X862" s="285"/>
      <c r="Y862" s="285"/>
      <c r="Z862" s="285"/>
      <c r="AA862" s="285"/>
      <c r="AB862" s="285"/>
      <c r="AC862" s="285"/>
      <c r="AD862" s="285"/>
      <c r="AE862" s="285"/>
      <c r="AF862" s="285"/>
      <c r="AG862" s="269"/>
      <c r="AH862" s="269"/>
      <c r="AI862" s="269"/>
      <c r="AJ862" s="269"/>
      <c r="AK862" s="269"/>
      <c r="AL862" s="269"/>
      <c r="AM862" s="285"/>
      <c r="AN862" s="285"/>
      <c r="AO862" s="285"/>
      <c r="AP862" s="285"/>
      <c r="AQ862" s="285"/>
      <c r="AR862" s="285"/>
      <c r="AS862" s="276"/>
      <c r="AT862" s="276"/>
      <c r="AU862" s="276"/>
      <c r="AV862" s="276"/>
      <c r="AW862" s="276"/>
      <c r="AX862" s="232"/>
      <c r="AY862" s="232"/>
      <c r="AZ862" s="232"/>
      <c r="BA862" s="232"/>
      <c r="BB862" s="232"/>
      <c r="BC862" s="232"/>
      <c r="BD862" s="232"/>
      <c r="BE862" s="232"/>
      <c r="BF862" s="232"/>
      <c r="BG862" s="232"/>
    </row>
    <row r="863" spans="6:59" x14ac:dyDescent="0.15">
      <c r="F863" s="266"/>
      <c r="G863" s="271"/>
      <c r="H863" s="273"/>
      <c r="I863" s="273"/>
      <c r="J863" s="273"/>
      <c r="K863" s="273"/>
      <c r="L863" s="285"/>
      <c r="M863" s="285"/>
      <c r="N863" s="285"/>
      <c r="O863" s="285"/>
      <c r="P863" s="285"/>
      <c r="Q863" s="285"/>
      <c r="R863" s="285"/>
      <c r="S863" s="285"/>
      <c r="T863" s="285"/>
      <c r="U863" s="285"/>
      <c r="V863" s="285"/>
      <c r="W863" s="285"/>
      <c r="X863" s="285"/>
      <c r="Y863" s="285"/>
      <c r="Z863" s="285"/>
      <c r="AA863" s="285"/>
      <c r="AB863" s="285"/>
      <c r="AC863" s="285"/>
      <c r="AD863" s="285"/>
      <c r="AE863" s="285"/>
      <c r="AF863" s="285"/>
      <c r="AG863" s="269"/>
      <c r="AH863" s="269"/>
      <c r="AI863" s="269"/>
      <c r="AJ863" s="269"/>
      <c r="AK863" s="269"/>
      <c r="AL863" s="269"/>
      <c r="AM863" s="285"/>
      <c r="AN863" s="285"/>
      <c r="AO863" s="285"/>
      <c r="AP863" s="285"/>
      <c r="AQ863" s="285"/>
      <c r="AR863" s="285"/>
      <c r="AS863" s="276"/>
      <c r="AT863" s="276"/>
      <c r="AU863" s="276"/>
      <c r="AV863" s="276"/>
      <c r="AW863" s="276"/>
      <c r="AX863" s="232"/>
      <c r="AY863" s="232"/>
      <c r="AZ863" s="232"/>
      <c r="BA863" s="232"/>
      <c r="BB863" s="232"/>
      <c r="BC863" s="232"/>
      <c r="BD863" s="232"/>
      <c r="BE863" s="232"/>
      <c r="BF863" s="232"/>
      <c r="BG863" s="232"/>
    </row>
    <row r="864" spans="6:59" x14ac:dyDescent="0.15">
      <c r="F864" s="266"/>
      <c r="G864" s="271"/>
      <c r="H864" s="273"/>
      <c r="I864" s="273"/>
      <c r="J864" s="273"/>
      <c r="K864" s="273"/>
      <c r="L864" s="285"/>
      <c r="M864" s="285"/>
      <c r="N864" s="285"/>
      <c r="O864" s="285"/>
      <c r="P864" s="285"/>
      <c r="Q864" s="285"/>
      <c r="R864" s="285"/>
      <c r="S864" s="285"/>
      <c r="T864" s="285"/>
      <c r="U864" s="285"/>
      <c r="V864" s="285"/>
      <c r="W864" s="285"/>
      <c r="X864" s="285"/>
      <c r="Y864" s="285"/>
      <c r="Z864" s="285"/>
      <c r="AA864" s="285"/>
      <c r="AB864" s="285"/>
      <c r="AC864" s="285"/>
      <c r="AD864" s="285"/>
      <c r="AE864" s="285"/>
      <c r="AF864" s="285"/>
      <c r="AG864" s="269"/>
      <c r="AH864" s="269"/>
      <c r="AI864" s="269"/>
      <c r="AJ864" s="269"/>
      <c r="AK864" s="269"/>
      <c r="AL864" s="269"/>
      <c r="AM864" s="285"/>
      <c r="AN864" s="285"/>
      <c r="AO864" s="285"/>
      <c r="AP864" s="285"/>
      <c r="AQ864" s="285"/>
      <c r="AR864" s="285"/>
      <c r="AS864" s="276"/>
      <c r="AT864" s="276"/>
      <c r="AU864" s="276"/>
      <c r="AV864" s="276"/>
      <c r="AW864" s="276"/>
      <c r="AX864" s="232"/>
      <c r="AY864" s="232"/>
      <c r="AZ864" s="232"/>
      <c r="BA864" s="232"/>
      <c r="BB864" s="232"/>
      <c r="BC864" s="232"/>
      <c r="BD864" s="232"/>
      <c r="BE864" s="232"/>
      <c r="BF864" s="232"/>
      <c r="BG864" s="232"/>
    </row>
    <row r="865" spans="6:59" x14ac:dyDescent="0.15">
      <c r="F865" s="266"/>
      <c r="G865" s="271"/>
      <c r="H865" s="273"/>
      <c r="I865" s="273"/>
      <c r="J865" s="273"/>
      <c r="K865" s="273"/>
      <c r="L865" s="285"/>
      <c r="M865" s="285"/>
      <c r="N865" s="285"/>
      <c r="O865" s="285"/>
      <c r="P865" s="285"/>
      <c r="Q865" s="285"/>
      <c r="R865" s="285"/>
      <c r="S865" s="285"/>
      <c r="T865" s="285"/>
      <c r="U865" s="285"/>
      <c r="V865" s="285"/>
      <c r="W865" s="285"/>
      <c r="X865" s="285"/>
      <c r="Y865" s="285"/>
      <c r="Z865" s="285"/>
      <c r="AA865" s="285"/>
      <c r="AB865" s="285"/>
      <c r="AC865" s="285"/>
      <c r="AD865" s="285"/>
      <c r="AE865" s="285"/>
      <c r="AF865" s="285"/>
      <c r="AG865" s="269"/>
      <c r="AH865" s="269"/>
      <c r="AI865" s="269"/>
      <c r="AJ865" s="269"/>
      <c r="AK865" s="269"/>
      <c r="AL865" s="269"/>
      <c r="AM865" s="285"/>
      <c r="AN865" s="285"/>
      <c r="AO865" s="285"/>
      <c r="AP865" s="285"/>
      <c r="AQ865" s="285"/>
      <c r="AR865" s="285"/>
      <c r="AS865" s="276"/>
      <c r="AT865" s="276"/>
      <c r="AU865" s="276"/>
      <c r="AV865" s="276"/>
      <c r="AW865" s="276"/>
      <c r="AX865" s="232"/>
      <c r="AY865" s="232"/>
      <c r="AZ865" s="232"/>
      <c r="BA865" s="232"/>
      <c r="BB865" s="232"/>
      <c r="BC865" s="232"/>
      <c r="BD865" s="232"/>
      <c r="BE865" s="232"/>
      <c r="BF865" s="232"/>
      <c r="BG865" s="232"/>
    </row>
    <row r="866" spans="6:59" x14ac:dyDescent="0.15">
      <c r="F866" s="266"/>
      <c r="G866" s="271"/>
      <c r="H866" s="273"/>
      <c r="I866" s="273"/>
      <c r="J866" s="273"/>
      <c r="K866" s="273"/>
      <c r="L866" s="285"/>
      <c r="M866" s="285"/>
      <c r="N866" s="285"/>
      <c r="O866" s="285"/>
      <c r="P866" s="285"/>
      <c r="Q866" s="285"/>
      <c r="R866" s="285"/>
      <c r="S866" s="285"/>
      <c r="T866" s="285"/>
      <c r="U866" s="285"/>
      <c r="V866" s="285"/>
      <c r="W866" s="285"/>
      <c r="X866" s="285"/>
      <c r="Y866" s="285"/>
      <c r="Z866" s="285"/>
      <c r="AA866" s="285"/>
      <c r="AB866" s="285"/>
      <c r="AC866" s="285"/>
      <c r="AD866" s="285"/>
      <c r="AE866" s="285"/>
      <c r="AF866" s="285"/>
      <c r="AG866" s="269"/>
      <c r="AH866" s="269"/>
      <c r="AI866" s="269"/>
      <c r="AJ866" s="269"/>
      <c r="AK866" s="269"/>
      <c r="AL866" s="269"/>
      <c r="AM866" s="285"/>
      <c r="AN866" s="285"/>
      <c r="AO866" s="285"/>
      <c r="AP866" s="285"/>
      <c r="AQ866" s="285"/>
      <c r="AR866" s="285"/>
      <c r="AS866" s="276"/>
      <c r="AT866" s="276"/>
      <c r="AU866" s="276"/>
      <c r="AV866" s="276"/>
      <c r="AW866" s="276"/>
      <c r="AX866" s="232"/>
      <c r="AY866" s="232"/>
      <c r="AZ866" s="232"/>
      <c r="BA866" s="232"/>
      <c r="BB866" s="232"/>
      <c r="BC866" s="232"/>
      <c r="BD866" s="232"/>
      <c r="BE866" s="232"/>
      <c r="BF866" s="232"/>
      <c r="BG866" s="232"/>
    </row>
    <row r="867" spans="6:59" x14ac:dyDescent="0.15">
      <c r="F867" s="266"/>
      <c r="G867" s="271"/>
      <c r="H867" s="273"/>
      <c r="I867" s="273"/>
      <c r="J867" s="273"/>
      <c r="K867" s="273"/>
      <c r="L867" s="285"/>
      <c r="M867" s="285"/>
      <c r="N867" s="285"/>
      <c r="O867" s="285"/>
      <c r="P867" s="285"/>
      <c r="Q867" s="285"/>
      <c r="R867" s="285"/>
      <c r="S867" s="285"/>
      <c r="T867" s="285"/>
      <c r="U867" s="285"/>
      <c r="V867" s="285"/>
      <c r="W867" s="285"/>
      <c r="X867" s="285"/>
      <c r="Y867" s="285"/>
      <c r="Z867" s="285"/>
      <c r="AA867" s="285"/>
      <c r="AB867" s="285"/>
      <c r="AC867" s="285"/>
      <c r="AD867" s="285"/>
      <c r="AE867" s="285"/>
      <c r="AF867" s="285"/>
      <c r="AG867" s="269"/>
      <c r="AH867" s="269"/>
      <c r="AI867" s="269"/>
      <c r="AJ867" s="269"/>
      <c r="AK867" s="269"/>
      <c r="AL867" s="269"/>
      <c r="AM867" s="285"/>
      <c r="AN867" s="285"/>
      <c r="AO867" s="285"/>
      <c r="AP867" s="285"/>
      <c r="AQ867" s="285"/>
      <c r="AR867" s="285"/>
      <c r="AS867" s="276"/>
      <c r="AT867" s="276"/>
      <c r="AU867" s="276"/>
      <c r="AV867" s="276"/>
      <c r="AW867" s="276"/>
      <c r="AX867" s="232"/>
      <c r="AY867" s="232"/>
      <c r="AZ867" s="232"/>
      <c r="BA867" s="232"/>
      <c r="BB867" s="232"/>
      <c r="BC867" s="232"/>
      <c r="BD867" s="232"/>
      <c r="BE867" s="232"/>
      <c r="BF867" s="232"/>
      <c r="BG867" s="232"/>
    </row>
    <row r="868" spans="6:59" x14ac:dyDescent="0.15">
      <c r="F868" s="266"/>
      <c r="G868" s="271"/>
      <c r="H868" s="273"/>
      <c r="I868" s="273"/>
      <c r="J868" s="273"/>
      <c r="K868" s="273"/>
      <c r="L868" s="285"/>
      <c r="M868" s="285"/>
      <c r="N868" s="285"/>
      <c r="O868" s="285"/>
      <c r="P868" s="285"/>
      <c r="Q868" s="285"/>
      <c r="R868" s="285"/>
      <c r="S868" s="285"/>
      <c r="T868" s="285"/>
      <c r="U868" s="285"/>
      <c r="V868" s="285"/>
      <c r="W868" s="285"/>
      <c r="X868" s="285"/>
      <c r="Y868" s="285"/>
      <c r="Z868" s="285"/>
      <c r="AA868" s="285"/>
      <c r="AB868" s="285"/>
      <c r="AC868" s="285"/>
      <c r="AD868" s="285"/>
      <c r="AE868" s="285"/>
      <c r="AF868" s="285"/>
      <c r="AG868" s="269"/>
      <c r="AH868" s="269"/>
      <c r="AI868" s="269"/>
      <c r="AJ868" s="269"/>
      <c r="AK868" s="269"/>
      <c r="AL868" s="269"/>
      <c r="AM868" s="285"/>
      <c r="AN868" s="285"/>
      <c r="AO868" s="285"/>
      <c r="AP868" s="285"/>
      <c r="AQ868" s="285"/>
      <c r="AR868" s="285"/>
      <c r="AS868" s="276"/>
      <c r="AT868" s="276"/>
      <c r="AU868" s="276"/>
      <c r="AV868" s="276"/>
      <c r="AW868" s="276"/>
      <c r="AX868" s="232"/>
      <c r="AY868" s="232"/>
      <c r="AZ868" s="232"/>
      <c r="BA868" s="232"/>
      <c r="BB868" s="232"/>
      <c r="BC868" s="232"/>
      <c r="BD868" s="232"/>
      <c r="BE868" s="232"/>
      <c r="BF868" s="232"/>
      <c r="BG868" s="232"/>
    </row>
    <row r="869" spans="6:59" x14ac:dyDescent="0.15">
      <c r="F869" s="266"/>
      <c r="G869" s="271"/>
      <c r="H869" s="273"/>
      <c r="I869" s="273"/>
      <c r="J869" s="273"/>
      <c r="K869" s="273"/>
      <c r="L869" s="285"/>
      <c r="M869" s="285"/>
      <c r="N869" s="285"/>
      <c r="O869" s="285"/>
      <c r="P869" s="285"/>
      <c r="Q869" s="285"/>
      <c r="R869" s="285"/>
      <c r="S869" s="285"/>
      <c r="T869" s="285"/>
      <c r="U869" s="285"/>
      <c r="V869" s="285"/>
      <c r="W869" s="285"/>
      <c r="X869" s="285"/>
      <c r="Y869" s="285"/>
      <c r="Z869" s="285"/>
      <c r="AA869" s="285"/>
      <c r="AB869" s="285"/>
      <c r="AC869" s="285"/>
      <c r="AD869" s="285"/>
      <c r="AE869" s="285"/>
      <c r="AF869" s="285"/>
      <c r="AG869" s="269"/>
      <c r="AH869" s="269"/>
      <c r="AI869" s="269"/>
      <c r="AJ869" s="269"/>
      <c r="AK869" s="269"/>
      <c r="AL869" s="269"/>
      <c r="AM869" s="285"/>
      <c r="AN869" s="285"/>
      <c r="AO869" s="285"/>
      <c r="AP869" s="285"/>
      <c r="AQ869" s="285"/>
      <c r="AR869" s="285"/>
      <c r="AS869" s="276"/>
      <c r="AT869" s="276"/>
      <c r="AU869" s="276"/>
      <c r="AV869" s="276"/>
      <c r="AW869" s="276"/>
      <c r="AX869" s="232"/>
      <c r="AY869" s="232"/>
      <c r="AZ869" s="232"/>
      <c r="BA869" s="232"/>
      <c r="BB869" s="232"/>
      <c r="BC869" s="232"/>
      <c r="BD869" s="232"/>
      <c r="BE869" s="232"/>
      <c r="BF869" s="232"/>
      <c r="BG869" s="232"/>
    </row>
    <row r="870" spans="6:59" x14ac:dyDescent="0.15">
      <c r="F870" s="266"/>
      <c r="G870" s="271"/>
      <c r="H870" s="273"/>
      <c r="I870" s="273"/>
      <c r="J870" s="273"/>
      <c r="K870" s="273"/>
      <c r="L870" s="285"/>
      <c r="M870" s="285"/>
      <c r="N870" s="285"/>
      <c r="O870" s="285"/>
      <c r="P870" s="285"/>
      <c r="Q870" s="285"/>
      <c r="R870" s="285"/>
      <c r="S870" s="285"/>
      <c r="T870" s="285"/>
      <c r="U870" s="285"/>
      <c r="V870" s="285"/>
      <c r="W870" s="285"/>
      <c r="X870" s="285"/>
      <c r="Y870" s="285"/>
      <c r="Z870" s="285"/>
      <c r="AA870" s="285"/>
      <c r="AB870" s="285"/>
      <c r="AC870" s="285"/>
      <c r="AD870" s="285"/>
      <c r="AE870" s="285"/>
      <c r="AF870" s="285"/>
      <c r="AG870" s="269"/>
      <c r="AH870" s="269"/>
      <c r="AI870" s="269"/>
      <c r="AJ870" s="269"/>
      <c r="AK870" s="269"/>
      <c r="AL870" s="269"/>
      <c r="AM870" s="285"/>
      <c r="AN870" s="285"/>
      <c r="AO870" s="285"/>
      <c r="AP870" s="285"/>
      <c r="AQ870" s="285"/>
      <c r="AR870" s="285"/>
      <c r="AS870" s="276"/>
      <c r="AT870" s="276"/>
      <c r="AU870" s="276"/>
      <c r="AV870" s="276"/>
      <c r="AW870" s="276"/>
      <c r="AX870" s="232"/>
      <c r="AY870" s="232"/>
      <c r="AZ870" s="232"/>
      <c r="BA870" s="232"/>
      <c r="BB870" s="232"/>
      <c r="BC870" s="232"/>
      <c r="BD870" s="232"/>
      <c r="BE870" s="232"/>
      <c r="BF870" s="232"/>
      <c r="BG870" s="232"/>
    </row>
    <row r="871" spans="6:59" x14ac:dyDescent="0.15">
      <c r="F871" s="266"/>
      <c r="G871" s="271"/>
      <c r="H871" s="273"/>
      <c r="I871" s="273"/>
      <c r="J871" s="273"/>
      <c r="K871" s="273"/>
      <c r="L871" s="285"/>
      <c r="M871" s="285"/>
      <c r="N871" s="285"/>
      <c r="O871" s="285"/>
      <c r="P871" s="285"/>
      <c r="Q871" s="285"/>
      <c r="R871" s="285"/>
      <c r="S871" s="285"/>
      <c r="T871" s="285"/>
      <c r="U871" s="285"/>
      <c r="V871" s="285"/>
      <c r="W871" s="285"/>
      <c r="X871" s="285"/>
      <c r="Y871" s="285"/>
      <c r="Z871" s="285"/>
      <c r="AA871" s="285"/>
      <c r="AB871" s="285"/>
      <c r="AC871" s="285"/>
      <c r="AD871" s="285"/>
      <c r="AE871" s="285"/>
      <c r="AF871" s="285"/>
      <c r="AG871" s="269"/>
      <c r="AH871" s="269"/>
      <c r="AI871" s="269"/>
      <c r="AJ871" s="269"/>
      <c r="AK871" s="269"/>
      <c r="AL871" s="269"/>
      <c r="AM871" s="285"/>
      <c r="AN871" s="285"/>
      <c r="AO871" s="285"/>
      <c r="AP871" s="285"/>
      <c r="AQ871" s="285"/>
      <c r="AR871" s="285"/>
      <c r="AS871" s="276"/>
      <c r="AT871" s="276"/>
      <c r="AU871" s="276"/>
      <c r="AV871" s="276"/>
      <c r="AW871" s="276"/>
      <c r="AX871" s="232"/>
      <c r="AY871" s="232"/>
      <c r="AZ871" s="232"/>
      <c r="BA871" s="232"/>
      <c r="BB871" s="232"/>
      <c r="BC871" s="232"/>
      <c r="BD871" s="232"/>
      <c r="BE871" s="232"/>
      <c r="BF871" s="232"/>
      <c r="BG871" s="232"/>
    </row>
    <row r="872" spans="6:59" x14ac:dyDescent="0.15">
      <c r="F872" s="266"/>
      <c r="G872" s="271"/>
      <c r="H872" s="273"/>
      <c r="I872" s="273"/>
      <c r="J872" s="273"/>
      <c r="K872" s="273"/>
      <c r="L872" s="285"/>
      <c r="M872" s="285"/>
      <c r="N872" s="285"/>
      <c r="O872" s="285"/>
      <c r="P872" s="285"/>
      <c r="Q872" s="285"/>
      <c r="R872" s="285"/>
      <c r="S872" s="285"/>
      <c r="T872" s="285"/>
      <c r="U872" s="285"/>
      <c r="V872" s="285"/>
      <c r="W872" s="285"/>
      <c r="X872" s="285"/>
      <c r="Y872" s="285"/>
      <c r="Z872" s="285"/>
      <c r="AA872" s="285"/>
      <c r="AB872" s="285"/>
      <c r="AC872" s="285"/>
      <c r="AD872" s="285"/>
      <c r="AE872" s="285"/>
      <c r="AF872" s="285"/>
      <c r="AG872" s="269"/>
      <c r="AH872" s="269"/>
      <c r="AI872" s="269"/>
      <c r="AJ872" s="269"/>
      <c r="AK872" s="269"/>
      <c r="AL872" s="269"/>
      <c r="AM872" s="285"/>
      <c r="AN872" s="285"/>
      <c r="AO872" s="285"/>
      <c r="AP872" s="285"/>
      <c r="AQ872" s="285"/>
      <c r="AR872" s="285"/>
      <c r="AS872" s="276"/>
      <c r="AT872" s="276"/>
      <c r="AU872" s="276"/>
      <c r="AV872" s="276"/>
      <c r="AW872" s="276"/>
      <c r="AX872" s="232"/>
      <c r="AY872" s="232"/>
      <c r="AZ872" s="232"/>
      <c r="BA872" s="232"/>
      <c r="BB872" s="232"/>
      <c r="BC872" s="232"/>
      <c r="BD872" s="232"/>
      <c r="BE872" s="232"/>
      <c r="BF872" s="232"/>
      <c r="BG872" s="232"/>
    </row>
    <row r="873" spans="6:59" x14ac:dyDescent="0.15">
      <c r="F873" s="266"/>
      <c r="G873" s="271"/>
      <c r="H873" s="273"/>
      <c r="I873" s="273"/>
      <c r="J873" s="273"/>
      <c r="K873" s="273"/>
      <c r="L873" s="285"/>
      <c r="M873" s="285"/>
      <c r="N873" s="285"/>
      <c r="O873" s="285"/>
      <c r="P873" s="285"/>
      <c r="Q873" s="285"/>
      <c r="R873" s="285"/>
      <c r="S873" s="285"/>
      <c r="T873" s="285"/>
      <c r="U873" s="285"/>
      <c r="V873" s="285"/>
      <c r="W873" s="285"/>
      <c r="X873" s="285"/>
      <c r="Y873" s="285"/>
      <c r="Z873" s="285"/>
      <c r="AA873" s="285"/>
      <c r="AB873" s="285"/>
      <c r="AC873" s="285"/>
      <c r="AD873" s="285"/>
      <c r="AE873" s="285"/>
      <c r="AF873" s="285"/>
      <c r="AG873" s="269"/>
      <c r="AH873" s="269"/>
      <c r="AI873" s="269"/>
      <c r="AJ873" s="269"/>
      <c r="AK873" s="269"/>
      <c r="AL873" s="269"/>
      <c r="AM873" s="285"/>
      <c r="AN873" s="285"/>
      <c r="AO873" s="285"/>
      <c r="AP873" s="285"/>
      <c r="AQ873" s="285"/>
      <c r="AR873" s="285"/>
      <c r="AS873" s="276"/>
      <c r="AT873" s="276"/>
      <c r="AU873" s="276"/>
      <c r="AV873" s="276"/>
      <c r="AW873" s="276"/>
      <c r="AX873" s="232"/>
      <c r="AY873" s="232"/>
      <c r="AZ873" s="232"/>
      <c r="BA873" s="232"/>
      <c r="BB873" s="232"/>
      <c r="BC873" s="232"/>
      <c r="BD873" s="232"/>
      <c r="BE873" s="232"/>
      <c r="BF873" s="232"/>
      <c r="BG873" s="232"/>
    </row>
    <row r="874" spans="6:59" x14ac:dyDescent="0.15">
      <c r="F874" s="266"/>
      <c r="G874" s="271"/>
      <c r="H874" s="273"/>
      <c r="I874" s="273"/>
      <c r="J874" s="273"/>
      <c r="K874" s="273"/>
      <c r="L874" s="285"/>
      <c r="M874" s="285"/>
      <c r="N874" s="285"/>
      <c r="O874" s="285"/>
      <c r="P874" s="285"/>
      <c r="Q874" s="285"/>
      <c r="R874" s="285"/>
      <c r="S874" s="285"/>
      <c r="T874" s="285"/>
      <c r="U874" s="285"/>
      <c r="V874" s="285"/>
      <c r="W874" s="285"/>
      <c r="X874" s="285"/>
      <c r="Y874" s="285"/>
      <c r="Z874" s="285"/>
      <c r="AA874" s="285"/>
      <c r="AB874" s="285"/>
      <c r="AC874" s="285"/>
      <c r="AD874" s="285"/>
      <c r="AE874" s="285"/>
      <c r="AF874" s="285"/>
      <c r="AG874" s="269"/>
      <c r="AH874" s="269"/>
      <c r="AI874" s="269"/>
      <c r="AJ874" s="269"/>
      <c r="AK874" s="269"/>
      <c r="AL874" s="269"/>
      <c r="AM874" s="285"/>
      <c r="AN874" s="285"/>
      <c r="AO874" s="285"/>
      <c r="AP874" s="285"/>
      <c r="AQ874" s="285"/>
      <c r="AR874" s="285"/>
      <c r="AS874" s="276"/>
      <c r="AT874" s="276"/>
      <c r="AU874" s="276"/>
      <c r="AV874" s="276"/>
      <c r="AW874" s="276"/>
      <c r="AX874" s="232"/>
      <c r="AY874" s="232"/>
      <c r="AZ874" s="232"/>
      <c r="BA874" s="232"/>
      <c r="BB874" s="232"/>
      <c r="BC874" s="232"/>
      <c r="BD874" s="232"/>
      <c r="BE874" s="232"/>
      <c r="BF874" s="232"/>
      <c r="BG874" s="232"/>
    </row>
    <row r="875" spans="6:59" x14ac:dyDescent="0.15">
      <c r="F875" s="266"/>
      <c r="G875" s="271"/>
      <c r="H875" s="273"/>
      <c r="I875" s="273"/>
      <c r="J875" s="273"/>
      <c r="K875" s="273"/>
      <c r="L875" s="285"/>
      <c r="M875" s="285"/>
      <c r="N875" s="285"/>
      <c r="O875" s="285"/>
      <c r="P875" s="285"/>
      <c r="Q875" s="285"/>
      <c r="R875" s="285"/>
      <c r="S875" s="285"/>
      <c r="T875" s="285"/>
      <c r="U875" s="285"/>
      <c r="V875" s="285"/>
      <c r="W875" s="285"/>
      <c r="X875" s="285"/>
      <c r="Y875" s="285"/>
      <c r="Z875" s="285"/>
      <c r="AA875" s="285"/>
      <c r="AB875" s="285"/>
      <c r="AC875" s="285"/>
      <c r="AD875" s="285"/>
      <c r="AE875" s="285"/>
      <c r="AF875" s="285"/>
      <c r="AG875" s="269"/>
      <c r="AH875" s="269"/>
      <c r="AI875" s="269"/>
      <c r="AJ875" s="269"/>
      <c r="AK875" s="269"/>
      <c r="AL875" s="269"/>
      <c r="AM875" s="285"/>
      <c r="AN875" s="285"/>
      <c r="AO875" s="285"/>
      <c r="AP875" s="285"/>
      <c r="AQ875" s="285"/>
      <c r="AR875" s="285"/>
      <c r="AS875" s="276"/>
      <c r="AT875" s="276"/>
      <c r="AU875" s="276"/>
      <c r="AV875" s="276"/>
      <c r="AW875" s="276"/>
      <c r="AX875" s="232"/>
      <c r="AY875" s="232"/>
      <c r="AZ875" s="232"/>
      <c r="BA875" s="232"/>
      <c r="BB875" s="232"/>
      <c r="BC875" s="232"/>
      <c r="BD875" s="232"/>
      <c r="BE875" s="232"/>
      <c r="BF875" s="232"/>
      <c r="BG875" s="232"/>
    </row>
    <row r="876" spans="6:59" x14ac:dyDescent="0.15">
      <c r="F876" s="266"/>
      <c r="G876" s="271"/>
      <c r="H876" s="273"/>
      <c r="I876" s="273"/>
      <c r="J876" s="273"/>
      <c r="K876" s="273"/>
      <c r="L876" s="285"/>
      <c r="M876" s="285"/>
      <c r="N876" s="285"/>
      <c r="O876" s="285"/>
      <c r="P876" s="285"/>
      <c r="Q876" s="285"/>
      <c r="R876" s="285"/>
      <c r="S876" s="285"/>
      <c r="T876" s="285"/>
      <c r="U876" s="285"/>
      <c r="V876" s="285"/>
      <c r="W876" s="285"/>
      <c r="X876" s="285"/>
      <c r="Y876" s="285"/>
      <c r="Z876" s="285"/>
      <c r="AA876" s="285"/>
      <c r="AB876" s="285"/>
      <c r="AC876" s="285"/>
      <c r="AD876" s="285"/>
      <c r="AE876" s="285"/>
      <c r="AF876" s="285"/>
      <c r="AG876" s="269"/>
      <c r="AH876" s="269"/>
      <c r="AI876" s="269"/>
      <c r="AJ876" s="269"/>
      <c r="AK876" s="269"/>
      <c r="AL876" s="269"/>
      <c r="AM876" s="285"/>
      <c r="AN876" s="285"/>
      <c r="AO876" s="285"/>
      <c r="AP876" s="285"/>
      <c r="AQ876" s="285"/>
      <c r="AR876" s="285"/>
      <c r="AS876" s="276"/>
      <c r="AT876" s="276"/>
      <c r="AU876" s="276"/>
      <c r="AV876" s="276"/>
      <c r="AW876" s="276"/>
      <c r="AX876" s="232"/>
      <c r="AY876" s="232"/>
      <c r="AZ876" s="232"/>
      <c r="BA876" s="232"/>
      <c r="BB876" s="232"/>
      <c r="BC876" s="232"/>
      <c r="BD876" s="232"/>
      <c r="BE876" s="232"/>
      <c r="BF876" s="232"/>
      <c r="BG876" s="232"/>
    </row>
    <row r="877" spans="6:59" x14ac:dyDescent="0.15">
      <c r="F877" s="266"/>
      <c r="G877" s="271"/>
      <c r="H877" s="273"/>
      <c r="I877" s="273"/>
      <c r="J877" s="273"/>
      <c r="K877" s="273"/>
      <c r="L877" s="285"/>
      <c r="M877" s="285"/>
      <c r="N877" s="285"/>
      <c r="O877" s="285"/>
      <c r="P877" s="285"/>
      <c r="Q877" s="285"/>
      <c r="R877" s="285"/>
      <c r="S877" s="285"/>
      <c r="T877" s="285"/>
      <c r="U877" s="285"/>
      <c r="V877" s="285"/>
      <c r="W877" s="285"/>
      <c r="X877" s="285"/>
      <c r="Y877" s="285"/>
      <c r="Z877" s="285"/>
      <c r="AA877" s="285"/>
      <c r="AB877" s="285"/>
      <c r="AC877" s="285"/>
      <c r="AD877" s="285"/>
      <c r="AE877" s="285"/>
      <c r="AF877" s="285"/>
      <c r="AG877" s="269"/>
      <c r="AH877" s="269"/>
      <c r="AI877" s="269"/>
      <c r="AJ877" s="269"/>
      <c r="AK877" s="269"/>
      <c r="AL877" s="269"/>
      <c r="AM877" s="285"/>
      <c r="AN877" s="285"/>
      <c r="AO877" s="285"/>
      <c r="AP877" s="285"/>
      <c r="AQ877" s="285"/>
      <c r="AR877" s="285"/>
      <c r="AS877" s="276"/>
      <c r="AT877" s="276"/>
      <c r="AU877" s="276"/>
      <c r="AV877" s="276"/>
      <c r="AW877" s="276"/>
      <c r="AX877" s="232"/>
      <c r="AY877" s="232"/>
      <c r="AZ877" s="232"/>
      <c r="BA877" s="232"/>
      <c r="BB877" s="232"/>
      <c r="BC877" s="232"/>
      <c r="BD877" s="232"/>
      <c r="BE877" s="232"/>
      <c r="BF877" s="232"/>
      <c r="BG877" s="232"/>
    </row>
    <row r="878" spans="6:59" x14ac:dyDescent="0.15">
      <c r="F878" s="266"/>
      <c r="G878" s="271"/>
      <c r="H878" s="273"/>
      <c r="I878" s="273"/>
      <c r="J878" s="273"/>
      <c r="K878" s="273"/>
      <c r="L878" s="285"/>
      <c r="M878" s="285"/>
      <c r="N878" s="285"/>
      <c r="O878" s="285"/>
      <c r="P878" s="285"/>
      <c r="Q878" s="285"/>
      <c r="R878" s="285"/>
      <c r="S878" s="285"/>
      <c r="T878" s="285"/>
      <c r="U878" s="285"/>
      <c r="V878" s="285"/>
      <c r="W878" s="285"/>
      <c r="X878" s="285"/>
      <c r="Y878" s="285"/>
      <c r="Z878" s="285"/>
      <c r="AA878" s="285"/>
      <c r="AB878" s="285"/>
      <c r="AC878" s="285"/>
      <c r="AD878" s="285"/>
      <c r="AE878" s="285"/>
      <c r="AF878" s="285"/>
      <c r="AG878" s="269"/>
      <c r="AH878" s="269"/>
      <c r="AI878" s="269"/>
      <c r="AJ878" s="269"/>
      <c r="AK878" s="269"/>
      <c r="AL878" s="269"/>
      <c r="AM878" s="285"/>
      <c r="AN878" s="285"/>
      <c r="AO878" s="285"/>
      <c r="AP878" s="285"/>
      <c r="AQ878" s="285"/>
      <c r="AR878" s="285"/>
      <c r="AS878" s="276"/>
      <c r="AT878" s="276"/>
      <c r="AU878" s="276"/>
      <c r="AV878" s="276"/>
      <c r="AW878" s="276"/>
      <c r="AX878" s="232"/>
      <c r="AY878" s="232"/>
      <c r="AZ878" s="232"/>
      <c r="BA878" s="232"/>
      <c r="BB878" s="232"/>
      <c r="BC878" s="232"/>
      <c r="BD878" s="232"/>
      <c r="BE878" s="232"/>
      <c r="BF878" s="232"/>
      <c r="BG878" s="232"/>
    </row>
    <row r="879" spans="6:59" x14ac:dyDescent="0.15">
      <c r="F879" s="266"/>
      <c r="G879" s="271"/>
      <c r="H879" s="273"/>
      <c r="I879" s="273"/>
      <c r="J879" s="273"/>
      <c r="K879" s="273"/>
      <c r="L879" s="285"/>
      <c r="M879" s="285"/>
      <c r="N879" s="285"/>
      <c r="O879" s="285"/>
      <c r="P879" s="285"/>
      <c r="Q879" s="285"/>
      <c r="R879" s="285"/>
      <c r="S879" s="285"/>
      <c r="T879" s="285"/>
      <c r="U879" s="285"/>
      <c r="V879" s="285"/>
      <c r="W879" s="285"/>
      <c r="X879" s="285"/>
      <c r="Y879" s="285"/>
      <c r="Z879" s="285"/>
      <c r="AA879" s="285"/>
      <c r="AB879" s="285"/>
      <c r="AC879" s="285"/>
      <c r="AD879" s="285"/>
      <c r="AE879" s="285"/>
      <c r="AF879" s="285"/>
      <c r="AG879" s="269"/>
      <c r="AH879" s="269"/>
      <c r="AI879" s="269"/>
      <c r="AJ879" s="269"/>
      <c r="AK879" s="269"/>
      <c r="AL879" s="269"/>
      <c r="AM879" s="285"/>
      <c r="AN879" s="285"/>
      <c r="AO879" s="285"/>
      <c r="AP879" s="285"/>
      <c r="AQ879" s="285"/>
      <c r="AR879" s="285"/>
      <c r="AS879" s="276"/>
      <c r="AT879" s="276"/>
      <c r="AU879" s="276"/>
      <c r="AV879" s="276"/>
      <c r="AW879" s="276"/>
      <c r="AX879" s="232"/>
      <c r="AY879" s="232"/>
      <c r="AZ879" s="232"/>
      <c r="BA879" s="232"/>
      <c r="BB879" s="232"/>
      <c r="BC879" s="232"/>
      <c r="BD879" s="232"/>
      <c r="BE879" s="232"/>
      <c r="BF879" s="232"/>
      <c r="BG879" s="232"/>
    </row>
    <row r="880" spans="6:59" x14ac:dyDescent="0.15">
      <c r="F880" s="266"/>
      <c r="G880" s="271"/>
      <c r="H880" s="273"/>
      <c r="I880" s="273"/>
      <c r="J880" s="273"/>
      <c r="K880" s="273"/>
      <c r="L880" s="285"/>
      <c r="M880" s="285"/>
      <c r="N880" s="285"/>
      <c r="O880" s="285"/>
      <c r="P880" s="285"/>
      <c r="Q880" s="285"/>
      <c r="R880" s="285"/>
      <c r="S880" s="285"/>
      <c r="T880" s="285"/>
      <c r="U880" s="285"/>
      <c r="V880" s="285"/>
      <c r="W880" s="285"/>
      <c r="X880" s="285"/>
      <c r="Y880" s="285"/>
      <c r="Z880" s="285"/>
      <c r="AA880" s="285"/>
      <c r="AB880" s="285"/>
      <c r="AC880" s="285"/>
      <c r="AD880" s="285"/>
      <c r="AE880" s="285"/>
      <c r="AF880" s="285"/>
      <c r="AG880" s="269"/>
      <c r="AH880" s="269"/>
      <c r="AI880" s="269"/>
      <c r="AJ880" s="269"/>
      <c r="AK880" s="269"/>
      <c r="AL880" s="269"/>
      <c r="AM880" s="285"/>
      <c r="AN880" s="285"/>
      <c r="AO880" s="285"/>
      <c r="AP880" s="285"/>
      <c r="AQ880" s="285"/>
      <c r="AR880" s="285"/>
      <c r="AS880" s="276"/>
      <c r="AT880" s="276"/>
      <c r="AU880" s="276"/>
      <c r="AV880" s="276"/>
      <c r="AW880" s="276"/>
      <c r="AX880" s="232"/>
      <c r="AY880" s="232"/>
      <c r="AZ880" s="232"/>
      <c r="BA880" s="232"/>
      <c r="BB880" s="232"/>
      <c r="BC880" s="232"/>
      <c r="BD880" s="232"/>
      <c r="BE880" s="232"/>
      <c r="BF880" s="232"/>
      <c r="BG880" s="232"/>
    </row>
    <row r="881" spans="6:59" x14ac:dyDescent="0.15">
      <c r="F881" s="266"/>
      <c r="G881" s="271"/>
      <c r="H881" s="273"/>
      <c r="I881" s="273"/>
      <c r="J881" s="273"/>
      <c r="K881" s="273"/>
      <c r="L881" s="285"/>
      <c r="M881" s="285"/>
      <c r="N881" s="285"/>
      <c r="O881" s="285"/>
      <c r="P881" s="285"/>
      <c r="Q881" s="285"/>
      <c r="R881" s="285"/>
      <c r="S881" s="285"/>
      <c r="T881" s="285"/>
      <c r="U881" s="285"/>
      <c r="V881" s="285"/>
      <c r="W881" s="285"/>
      <c r="X881" s="285"/>
      <c r="Y881" s="285"/>
      <c r="Z881" s="285"/>
      <c r="AA881" s="285"/>
      <c r="AB881" s="285"/>
      <c r="AC881" s="285"/>
      <c r="AD881" s="285"/>
      <c r="AE881" s="285"/>
      <c r="AF881" s="285"/>
      <c r="AG881" s="269"/>
      <c r="AH881" s="269"/>
      <c r="AI881" s="269"/>
      <c r="AJ881" s="269"/>
      <c r="AK881" s="269"/>
      <c r="AL881" s="269"/>
      <c r="AM881" s="285"/>
      <c r="AN881" s="285"/>
      <c r="AO881" s="285"/>
      <c r="AP881" s="285"/>
      <c r="AQ881" s="285"/>
      <c r="AR881" s="285"/>
      <c r="AS881" s="276"/>
      <c r="AT881" s="276"/>
      <c r="AU881" s="276"/>
      <c r="AV881" s="276"/>
      <c r="AW881" s="276"/>
      <c r="AX881" s="232"/>
      <c r="AY881" s="232"/>
      <c r="AZ881" s="232"/>
      <c r="BA881" s="232"/>
      <c r="BB881" s="232"/>
      <c r="BC881" s="232"/>
      <c r="BD881" s="232"/>
      <c r="BE881" s="232"/>
      <c r="BF881" s="232"/>
      <c r="BG881" s="232"/>
    </row>
    <row r="882" spans="6:59" x14ac:dyDescent="0.15">
      <c r="F882" s="266"/>
      <c r="G882" s="271"/>
      <c r="H882" s="273"/>
      <c r="I882" s="273"/>
      <c r="J882" s="273"/>
      <c r="K882" s="273"/>
      <c r="L882" s="285"/>
      <c r="M882" s="285"/>
      <c r="N882" s="285"/>
      <c r="O882" s="285"/>
      <c r="P882" s="285"/>
      <c r="Q882" s="285"/>
      <c r="R882" s="285"/>
      <c r="S882" s="285"/>
      <c r="T882" s="285"/>
      <c r="U882" s="285"/>
      <c r="V882" s="285"/>
      <c r="W882" s="285"/>
      <c r="X882" s="285"/>
      <c r="Y882" s="285"/>
      <c r="Z882" s="285"/>
      <c r="AA882" s="285"/>
      <c r="AB882" s="285"/>
      <c r="AC882" s="285"/>
      <c r="AD882" s="285"/>
      <c r="AE882" s="285"/>
      <c r="AF882" s="285"/>
      <c r="AG882" s="269"/>
      <c r="AH882" s="269"/>
      <c r="AI882" s="269"/>
      <c r="AJ882" s="269"/>
      <c r="AK882" s="269"/>
      <c r="AL882" s="269"/>
      <c r="AM882" s="285"/>
      <c r="AN882" s="285"/>
      <c r="AO882" s="285"/>
      <c r="AP882" s="285"/>
      <c r="AQ882" s="285"/>
      <c r="AR882" s="285"/>
      <c r="AS882" s="276"/>
      <c r="AT882" s="276"/>
      <c r="AU882" s="276"/>
      <c r="AV882" s="276"/>
      <c r="AW882" s="276"/>
      <c r="AX882" s="232"/>
      <c r="AY882" s="232"/>
      <c r="AZ882" s="232"/>
      <c r="BA882" s="232"/>
      <c r="BB882" s="232"/>
      <c r="BC882" s="232"/>
      <c r="BD882" s="232"/>
      <c r="BE882" s="232"/>
      <c r="BF882" s="232"/>
      <c r="BG882" s="232"/>
    </row>
    <row r="883" spans="6:59" x14ac:dyDescent="0.15">
      <c r="F883" s="266"/>
      <c r="G883" s="271"/>
      <c r="H883" s="273"/>
      <c r="I883" s="273"/>
      <c r="J883" s="273"/>
      <c r="K883" s="273"/>
      <c r="L883" s="285"/>
      <c r="M883" s="285"/>
      <c r="N883" s="285"/>
      <c r="O883" s="285"/>
      <c r="P883" s="285"/>
      <c r="Q883" s="285"/>
      <c r="R883" s="285"/>
      <c r="S883" s="285"/>
      <c r="T883" s="285"/>
      <c r="U883" s="285"/>
      <c r="V883" s="285"/>
      <c r="W883" s="285"/>
      <c r="X883" s="285"/>
      <c r="Y883" s="285"/>
      <c r="Z883" s="285"/>
      <c r="AA883" s="285"/>
      <c r="AB883" s="285"/>
      <c r="AC883" s="285"/>
      <c r="AD883" s="285"/>
      <c r="AE883" s="285"/>
      <c r="AF883" s="285"/>
      <c r="AG883" s="269"/>
      <c r="AH883" s="269"/>
      <c r="AI883" s="269"/>
      <c r="AJ883" s="269"/>
      <c r="AK883" s="269"/>
      <c r="AL883" s="269"/>
      <c r="AM883" s="285"/>
      <c r="AN883" s="285"/>
      <c r="AO883" s="285"/>
      <c r="AP883" s="285"/>
      <c r="AQ883" s="285"/>
      <c r="AR883" s="285"/>
      <c r="AS883" s="276"/>
      <c r="AT883" s="276"/>
      <c r="AU883" s="276"/>
      <c r="AV883" s="276"/>
      <c r="AW883" s="276"/>
      <c r="AX883" s="232"/>
      <c r="AY883" s="232"/>
      <c r="AZ883" s="232"/>
      <c r="BA883" s="232"/>
      <c r="BB883" s="232"/>
      <c r="BC883" s="232"/>
      <c r="BD883" s="232"/>
      <c r="BE883" s="232"/>
      <c r="BF883" s="232"/>
      <c r="BG883" s="232"/>
    </row>
    <row r="884" spans="6:59" x14ac:dyDescent="0.15">
      <c r="F884" s="266"/>
      <c r="G884" s="271"/>
      <c r="H884" s="273"/>
      <c r="I884" s="273"/>
      <c r="J884" s="273"/>
      <c r="K884" s="273"/>
      <c r="L884" s="285"/>
      <c r="M884" s="285"/>
      <c r="N884" s="285"/>
      <c r="O884" s="285"/>
      <c r="P884" s="285"/>
      <c r="Q884" s="285"/>
      <c r="R884" s="285"/>
      <c r="S884" s="285"/>
      <c r="T884" s="285"/>
      <c r="U884" s="285"/>
      <c r="V884" s="285"/>
      <c r="W884" s="285"/>
      <c r="X884" s="285"/>
      <c r="Y884" s="285"/>
      <c r="Z884" s="285"/>
      <c r="AA884" s="285"/>
      <c r="AB884" s="285"/>
      <c r="AC884" s="285"/>
      <c r="AD884" s="285"/>
      <c r="AE884" s="285"/>
      <c r="AF884" s="285"/>
      <c r="AG884" s="269"/>
      <c r="AH884" s="269"/>
      <c r="AI884" s="269"/>
      <c r="AJ884" s="269"/>
      <c r="AK884" s="269"/>
      <c r="AL884" s="269"/>
      <c r="AM884" s="285"/>
      <c r="AN884" s="285"/>
      <c r="AO884" s="285"/>
      <c r="AP884" s="285"/>
      <c r="AQ884" s="285"/>
      <c r="AR884" s="285"/>
      <c r="AS884" s="276"/>
      <c r="AT884" s="276"/>
      <c r="AU884" s="276"/>
      <c r="AV884" s="276"/>
      <c r="AW884" s="276"/>
      <c r="AX884" s="232"/>
      <c r="AY884" s="232"/>
      <c r="AZ884" s="232"/>
      <c r="BA884" s="232"/>
      <c r="BB884" s="232"/>
      <c r="BC884" s="232"/>
      <c r="BD884" s="232"/>
      <c r="BE884" s="232"/>
      <c r="BF884" s="232"/>
      <c r="BG884" s="232"/>
    </row>
    <row r="885" spans="6:59" x14ac:dyDescent="0.15">
      <c r="F885" s="266"/>
      <c r="G885" s="271"/>
      <c r="H885" s="273"/>
      <c r="I885" s="273"/>
      <c r="J885" s="273"/>
      <c r="K885" s="273"/>
      <c r="L885" s="285"/>
      <c r="M885" s="285"/>
      <c r="N885" s="285"/>
      <c r="O885" s="285"/>
      <c r="P885" s="285"/>
      <c r="Q885" s="285"/>
      <c r="R885" s="285"/>
      <c r="S885" s="285"/>
      <c r="T885" s="285"/>
      <c r="U885" s="285"/>
      <c r="V885" s="285"/>
      <c r="W885" s="285"/>
      <c r="X885" s="285"/>
      <c r="Y885" s="285"/>
      <c r="Z885" s="285"/>
      <c r="AA885" s="285"/>
      <c r="AB885" s="285"/>
      <c r="AC885" s="285"/>
      <c r="AD885" s="285"/>
      <c r="AE885" s="285"/>
      <c r="AF885" s="285"/>
      <c r="AG885" s="269"/>
      <c r="AH885" s="269"/>
      <c r="AI885" s="269"/>
      <c r="AJ885" s="269"/>
      <c r="AK885" s="269"/>
      <c r="AL885" s="269"/>
      <c r="AM885" s="285"/>
      <c r="AN885" s="285"/>
      <c r="AO885" s="285"/>
      <c r="AP885" s="285"/>
      <c r="AQ885" s="285"/>
      <c r="AR885" s="285"/>
      <c r="AS885" s="276"/>
      <c r="AT885" s="276"/>
      <c r="AU885" s="276"/>
      <c r="AV885" s="276"/>
      <c r="AW885" s="276"/>
      <c r="AX885" s="232"/>
      <c r="AY885" s="232"/>
      <c r="AZ885" s="232"/>
      <c r="BA885" s="232"/>
      <c r="BB885" s="232"/>
      <c r="BC885" s="232"/>
      <c r="BD885" s="232"/>
      <c r="BE885" s="232"/>
      <c r="BF885" s="232"/>
      <c r="BG885" s="232"/>
    </row>
    <row r="886" spans="6:59" x14ac:dyDescent="0.15">
      <c r="F886" s="266"/>
      <c r="G886" s="271"/>
      <c r="H886" s="273"/>
      <c r="I886" s="273"/>
      <c r="J886" s="273"/>
      <c r="K886" s="273"/>
      <c r="L886" s="285"/>
      <c r="M886" s="285"/>
      <c r="N886" s="285"/>
      <c r="O886" s="285"/>
      <c r="P886" s="285"/>
      <c r="Q886" s="285"/>
      <c r="R886" s="285"/>
      <c r="S886" s="285"/>
      <c r="T886" s="285"/>
      <c r="U886" s="285"/>
      <c r="V886" s="285"/>
      <c r="W886" s="285"/>
      <c r="X886" s="285"/>
      <c r="Y886" s="285"/>
      <c r="Z886" s="285"/>
      <c r="AA886" s="285"/>
      <c r="AB886" s="285"/>
      <c r="AC886" s="285"/>
      <c r="AD886" s="285"/>
      <c r="AE886" s="285"/>
      <c r="AF886" s="285"/>
      <c r="AG886" s="269"/>
      <c r="AH886" s="269"/>
      <c r="AI886" s="269"/>
      <c r="AJ886" s="269"/>
      <c r="AK886" s="269"/>
      <c r="AL886" s="269"/>
      <c r="AM886" s="285"/>
      <c r="AN886" s="285"/>
      <c r="AO886" s="285"/>
      <c r="AP886" s="285"/>
      <c r="AQ886" s="285"/>
      <c r="AR886" s="285"/>
      <c r="AS886" s="276"/>
      <c r="AT886" s="276"/>
      <c r="AU886" s="276"/>
      <c r="AV886" s="276"/>
      <c r="AW886" s="276"/>
      <c r="AX886" s="232"/>
      <c r="AY886" s="232"/>
      <c r="AZ886" s="232"/>
      <c r="BA886" s="232"/>
      <c r="BB886" s="232"/>
      <c r="BC886" s="232"/>
      <c r="BD886" s="232"/>
      <c r="BE886" s="232"/>
      <c r="BF886" s="232"/>
      <c r="BG886" s="232"/>
    </row>
    <row r="887" spans="6:59" x14ac:dyDescent="0.15">
      <c r="F887" s="266"/>
      <c r="G887" s="271"/>
      <c r="H887" s="273"/>
      <c r="I887" s="273"/>
      <c r="J887" s="273"/>
      <c r="K887" s="273"/>
      <c r="L887" s="285"/>
      <c r="M887" s="285"/>
      <c r="N887" s="285"/>
      <c r="O887" s="285"/>
      <c r="P887" s="285"/>
      <c r="Q887" s="285"/>
      <c r="R887" s="285"/>
      <c r="S887" s="285"/>
      <c r="T887" s="285"/>
      <c r="U887" s="285"/>
      <c r="V887" s="285"/>
      <c r="W887" s="285"/>
      <c r="X887" s="285"/>
      <c r="Y887" s="285"/>
      <c r="Z887" s="285"/>
      <c r="AA887" s="285"/>
      <c r="AB887" s="285"/>
      <c r="AC887" s="285"/>
      <c r="AD887" s="285"/>
      <c r="AE887" s="285"/>
      <c r="AF887" s="285"/>
      <c r="AG887" s="269"/>
      <c r="AH887" s="269"/>
      <c r="AI887" s="269"/>
      <c r="AJ887" s="269"/>
      <c r="AK887" s="269"/>
      <c r="AL887" s="269"/>
      <c r="AM887" s="285"/>
      <c r="AN887" s="285"/>
      <c r="AO887" s="285"/>
      <c r="AP887" s="285"/>
      <c r="AQ887" s="285"/>
      <c r="AR887" s="285"/>
      <c r="AS887" s="276"/>
      <c r="AT887" s="276"/>
      <c r="AU887" s="276"/>
      <c r="AV887" s="276"/>
      <c r="AW887" s="276"/>
      <c r="AX887" s="232"/>
      <c r="AY887" s="232"/>
      <c r="AZ887" s="232"/>
      <c r="BA887" s="232"/>
      <c r="BB887" s="232"/>
      <c r="BC887" s="232"/>
      <c r="BD887" s="232"/>
      <c r="BE887" s="232"/>
      <c r="BF887" s="232"/>
      <c r="BG887" s="232"/>
    </row>
    <row r="888" spans="6:59" x14ac:dyDescent="0.15">
      <c r="F888" s="266"/>
      <c r="G888" s="271"/>
      <c r="H888" s="273"/>
      <c r="I888" s="273"/>
      <c r="J888" s="273"/>
      <c r="K888" s="273"/>
      <c r="L888" s="285"/>
      <c r="M888" s="285"/>
      <c r="N888" s="285"/>
      <c r="O888" s="285"/>
      <c r="P888" s="285"/>
      <c r="Q888" s="285"/>
      <c r="R888" s="285"/>
      <c r="S888" s="285"/>
      <c r="T888" s="285"/>
      <c r="U888" s="285"/>
      <c r="V888" s="285"/>
      <c r="W888" s="285"/>
      <c r="X888" s="285"/>
      <c r="Y888" s="285"/>
      <c r="Z888" s="285"/>
      <c r="AA888" s="285"/>
      <c r="AB888" s="285"/>
      <c r="AC888" s="285"/>
      <c r="AD888" s="285"/>
      <c r="AE888" s="285"/>
      <c r="AF888" s="285"/>
      <c r="AG888" s="269"/>
      <c r="AH888" s="269"/>
      <c r="AI888" s="269"/>
      <c r="AJ888" s="269"/>
      <c r="AK888" s="269"/>
      <c r="AL888" s="269"/>
      <c r="AM888" s="285"/>
      <c r="AN888" s="285"/>
      <c r="AO888" s="285"/>
      <c r="AP888" s="285"/>
      <c r="AQ888" s="285"/>
      <c r="AR888" s="285"/>
      <c r="AS888" s="276"/>
      <c r="AT888" s="276"/>
      <c r="AU888" s="276"/>
      <c r="AV888" s="276"/>
      <c r="AW888" s="276"/>
      <c r="AX888" s="232"/>
      <c r="AY888" s="232"/>
      <c r="AZ888" s="232"/>
      <c r="BA888" s="232"/>
      <c r="BB888" s="232"/>
      <c r="BC888" s="232"/>
      <c r="BD888" s="232"/>
      <c r="BE888" s="232"/>
      <c r="BF888" s="232"/>
      <c r="BG888" s="232"/>
    </row>
    <row r="889" spans="6:59" x14ac:dyDescent="0.15">
      <c r="F889" s="266"/>
      <c r="G889" s="271"/>
      <c r="H889" s="273"/>
      <c r="I889" s="273"/>
      <c r="J889" s="273"/>
      <c r="K889" s="273"/>
      <c r="L889" s="285"/>
      <c r="M889" s="285"/>
      <c r="N889" s="285"/>
      <c r="O889" s="285"/>
      <c r="P889" s="285"/>
      <c r="Q889" s="285"/>
      <c r="R889" s="285"/>
      <c r="S889" s="285"/>
      <c r="T889" s="285"/>
      <c r="U889" s="285"/>
      <c r="V889" s="285"/>
      <c r="W889" s="285"/>
      <c r="X889" s="285"/>
      <c r="Y889" s="285"/>
      <c r="Z889" s="285"/>
      <c r="AA889" s="285"/>
      <c r="AB889" s="285"/>
      <c r="AC889" s="285"/>
      <c r="AD889" s="285"/>
      <c r="AE889" s="285"/>
      <c r="AF889" s="285"/>
      <c r="AG889" s="269"/>
      <c r="AH889" s="269"/>
      <c r="AI889" s="269"/>
      <c r="AJ889" s="269"/>
      <c r="AK889" s="269"/>
      <c r="AL889" s="269"/>
      <c r="AM889" s="285"/>
      <c r="AN889" s="285"/>
      <c r="AO889" s="285"/>
      <c r="AP889" s="285"/>
      <c r="AQ889" s="285"/>
      <c r="AR889" s="285"/>
      <c r="AS889" s="276"/>
      <c r="AT889" s="276"/>
      <c r="AU889" s="276"/>
      <c r="AV889" s="276"/>
      <c r="AW889" s="276"/>
      <c r="AX889" s="232"/>
      <c r="AY889" s="232"/>
      <c r="AZ889" s="232"/>
      <c r="BA889" s="232"/>
      <c r="BB889" s="232"/>
      <c r="BC889" s="232"/>
      <c r="BD889" s="232"/>
      <c r="BE889" s="232"/>
      <c r="BF889" s="232"/>
      <c r="BG889" s="232"/>
    </row>
    <row r="890" spans="6:59" x14ac:dyDescent="0.15">
      <c r="F890" s="266"/>
      <c r="G890" s="271"/>
      <c r="H890" s="273"/>
      <c r="I890" s="273"/>
      <c r="J890" s="273"/>
      <c r="K890" s="273"/>
      <c r="L890" s="285"/>
      <c r="M890" s="285"/>
      <c r="N890" s="285"/>
      <c r="O890" s="285"/>
      <c r="P890" s="285"/>
      <c r="Q890" s="285"/>
      <c r="R890" s="285"/>
      <c r="S890" s="285"/>
      <c r="T890" s="285"/>
      <c r="U890" s="285"/>
      <c r="V890" s="285"/>
      <c r="W890" s="285"/>
      <c r="X890" s="285"/>
      <c r="Y890" s="285"/>
      <c r="Z890" s="285"/>
      <c r="AA890" s="285"/>
      <c r="AB890" s="285"/>
      <c r="AC890" s="285"/>
      <c r="AD890" s="285"/>
      <c r="AE890" s="285"/>
      <c r="AF890" s="285"/>
      <c r="AG890" s="269"/>
      <c r="AH890" s="269"/>
      <c r="AI890" s="269"/>
      <c r="AJ890" s="269"/>
      <c r="AK890" s="269"/>
      <c r="AL890" s="269"/>
      <c r="AM890" s="285"/>
      <c r="AN890" s="285"/>
      <c r="AO890" s="285"/>
      <c r="AP890" s="285"/>
      <c r="AQ890" s="285"/>
      <c r="AR890" s="285"/>
      <c r="AS890" s="276"/>
      <c r="AT890" s="276"/>
      <c r="AU890" s="276"/>
      <c r="AV890" s="276"/>
      <c r="AW890" s="276"/>
      <c r="AX890" s="232"/>
      <c r="AY890" s="232"/>
      <c r="AZ890" s="232"/>
      <c r="BA890" s="232"/>
      <c r="BB890" s="232"/>
      <c r="BC890" s="232"/>
      <c r="BD890" s="232"/>
      <c r="BE890" s="232"/>
      <c r="BF890" s="232"/>
      <c r="BG890" s="232"/>
    </row>
    <row r="891" spans="6:59" x14ac:dyDescent="0.15">
      <c r="F891" s="266"/>
      <c r="G891" s="271"/>
      <c r="H891" s="273"/>
      <c r="I891" s="273"/>
      <c r="J891" s="273"/>
      <c r="K891" s="273"/>
      <c r="L891" s="285"/>
      <c r="M891" s="285"/>
      <c r="N891" s="285"/>
      <c r="O891" s="285"/>
      <c r="P891" s="285"/>
      <c r="Q891" s="285"/>
      <c r="R891" s="285"/>
      <c r="S891" s="285"/>
      <c r="T891" s="285"/>
      <c r="U891" s="285"/>
      <c r="V891" s="285"/>
      <c r="W891" s="285"/>
      <c r="X891" s="285"/>
      <c r="Y891" s="285"/>
      <c r="Z891" s="285"/>
      <c r="AA891" s="285"/>
      <c r="AB891" s="285"/>
      <c r="AC891" s="285"/>
      <c r="AD891" s="285"/>
      <c r="AE891" s="285"/>
      <c r="AF891" s="285"/>
      <c r="AG891" s="269"/>
      <c r="AH891" s="269"/>
      <c r="AI891" s="269"/>
      <c r="AJ891" s="269"/>
      <c r="AK891" s="269"/>
      <c r="AL891" s="269"/>
      <c r="AM891" s="285"/>
      <c r="AN891" s="285"/>
      <c r="AO891" s="285"/>
      <c r="AP891" s="285"/>
      <c r="AQ891" s="285"/>
      <c r="AR891" s="285"/>
      <c r="AS891" s="276"/>
      <c r="AT891" s="276"/>
      <c r="AU891" s="276"/>
      <c r="AV891" s="276"/>
      <c r="AW891" s="276"/>
      <c r="AX891" s="232"/>
      <c r="AY891" s="232"/>
      <c r="AZ891" s="232"/>
      <c r="BA891" s="232"/>
      <c r="BB891" s="232"/>
      <c r="BC891" s="232"/>
      <c r="BD891" s="232"/>
      <c r="BE891" s="232"/>
      <c r="BF891" s="232"/>
      <c r="BG891" s="232"/>
    </row>
    <row r="892" spans="6:59" x14ac:dyDescent="0.15">
      <c r="F892" s="266"/>
      <c r="G892" s="271"/>
      <c r="H892" s="273"/>
      <c r="I892" s="273"/>
      <c r="J892" s="273"/>
      <c r="K892" s="273"/>
      <c r="L892" s="285"/>
      <c r="M892" s="285"/>
      <c r="N892" s="285"/>
      <c r="O892" s="285"/>
      <c r="P892" s="285"/>
      <c r="Q892" s="285"/>
      <c r="R892" s="285"/>
      <c r="S892" s="285"/>
      <c r="T892" s="285"/>
      <c r="U892" s="285"/>
      <c r="V892" s="285"/>
      <c r="W892" s="285"/>
      <c r="X892" s="285"/>
      <c r="Y892" s="285"/>
      <c r="Z892" s="285"/>
      <c r="AA892" s="285"/>
      <c r="AB892" s="285"/>
      <c r="AC892" s="285"/>
      <c r="AD892" s="285"/>
      <c r="AE892" s="285"/>
      <c r="AF892" s="285"/>
      <c r="AG892" s="269"/>
      <c r="AH892" s="269"/>
      <c r="AI892" s="269"/>
      <c r="AJ892" s="269"/>
      <c r="AK892" s="269"/>
      <c r="AL892" s="269"/>
      <c r="AM892" s="285"/>
      <c r="AN892" s="285"/>
      <c r="AO892" s="285"/>
      <c r="AP892" s="285"/>
      <c r="AQ892" s="285"/>
      <c r="AR892" s="285"/>
      <c r="AS892" s="276"/>
      <c r="AT892" s="276"/>
      <c r="AU892" s="276"/>
      <c r="AV892" s="276"/>
      <c r="AW892" s="276"/>
      <c r="AX892" s="232"/>
      <c r="AY892" s="232"/>
      <c r="AZ892" s="232"/>
      <c r="BA892" s="232"/>
      <c r="BB892" s="232"/>
      <c r="BC892" s="232"/>
      <c r="BD892" s="232"/>
      <c r="BE892" s="232"/>
      <c r="BF892" s="232"/>
      <c r="BG892" s="232"/>
    </row>
    <row r="893" spans="6:59" x14ac:dyDescent="0.15">
      <c r="F893" s="266"/>
      <c r="G893" s="271"/>
      <c r="H893" s="273"/>
      <c r="I893" s="273"/>
      <c r="J893" s="273"/>
      <c r="K893" s="273"/>
      <c r="L893" s="285"/>
      <c r="M893" s="285"/>
      <c r="N893" s="285"/>
      <c r="O893" s="285"/>
      <c r="P893" s="285"/>
      <c r="Q893" s="285"/>
      <c r="R893" s="285"/>
      <c r="S893" s="285"/>
      <c r="T893" s="285"/>
      <c r="U893" s="285"/>
      <c r="V893" s="285"/>
      <c r="W893" s="285"/>
      <c r="X893" s="285"/>
      <c r="Y893" s="285"/>
      <c r="Z893" s="285"/>
      <c r="AA893" s="285"/>
      <c r="AB893" s="285"/>
      <c r="AC893" s="285"/>
      <c r="AD893" s="285"/>
      <c r="AE893" s="285"/>
      <c r="AF893" s="285"/>
      <c r="AG893" s="269"/>
      <c r="AH893" s="269"/>
      <c r="AI893" s="269"/>
      <c r="AJ893" s="269"/>
      <c r="AK893" s="269"/>
      <c r="AL893" s="269"/>
      <c r="AM893" s="285"/>
      <c r="AN893" s="285"/>
      <c r="AO893" s="285"/>
      <c r="AP893" s="285"/>
      <c r="AQ893" s="285"/>
      <c r="AR893" s="285"/>
      <c r="AS893" s="276"/>
      <c r="AT893" s="276"/>
      <c r="AU893" s="276"/>
      <c r="AV893" s="276"/>
      <c r="AW893" s="276"/>
      <c r="AX893" s="232"/>
      <c r="AY893" s="232"/>
      <c r="AZ893" s="232"/>
      <c r="BA893" s="232"/>
      <c r="BB893" s="232"/>
      <c r="BC893" s="232"/>
      <c r="BD893" s="232"/>
      <c r="BE893" s="232"/>
      <c r="BF893" s="232"/>
      <c r="BG893" s="232"/>
    </row>
    <row r="894" spans="6:59" x14ac:dyDescent="0.15">
      <c r="F894" s="266"/>
      <c r="G894" s="271"/>
      <c r="H894" s="273"/>
      <c r="I894" s="273"/>
      <c r="J894" s="273"/>
      <c r="K894" s="273"/>
      <c r="L894" s="285"/>
      <c r="M894" s="285"/>
      <c r="N894" s="285"/>
      <c r="O894" s="285"/>
      <c r="P894" s="285"/>
      <c r="Q894" s="285"/>
      <c r="R894" s="285"/>
      <c r="S894" s="285"/>
      <c r="T894" s="285"/>
      <c r="U894" s="285"/>
      <c r="V894" s="285"/>
      <c r="W894" s="285"/>
      <c r="X894" s="285"/>
      <c r="Y894" s="285"/>
      <c r="Z894" s="285"/>
      <c r="AA894" s="285"/>
      <c r="AB894" s="285"/>
      <c r="AC894" s="285"/>
      <c r="AD894" s="285"/>
      <c r="AE894" s="285"/>
      <c r="AF894" s="285"/>
      <c r="AG894" s="269"/>
      <c r="AH894" s="269"/>
      <c r="AI894" s="269"/>
      <c r="AJ894" s="269"/>
      <c r="AK894" s="269"/>
      <c r="AL894" s="269"/>
      <c r="AM894" s="285"/>
      <c r="AN894" s="285"/>
      <c r="AO894" s="285"/>
      <c r="AP894" s="285"/>
      <c r="AQ894" s="285"/>
      <c r="AR894" s="285"/>
      <c r="AS894" s="276"/>
      <c r="AT894" s="276"/>
      <c r="AU894" s="276"/>
      <c r="AV894" s="276"/>
      <c r="AW894" s="276"/>
      <c r="AX894" s="232"/>
      <c r="AY894" s="232"/>
      <c r="AZ894" s="232"/>
      <c r="BA894" s="232"/>
      <c r="BB894" s="232"/>
      <c r="BC894" s="232"/>
      <c r="BD894" s="232"/>
      <c r="BE894" s="232"/>
      <c r="BF894" s="232"/>
      <c r="BG894" s="232"/>
    </row>
    <row r="895" spans="6:59" x14ac:dyDescent="0.15">
      <c r="F895" s="266"/>
      <c r="G895" s="271"/>
      <c r="H895" s="273"/>
      <c r="I895" s="273"/>
      <c r="J895" s="273"/>
      <c r="K895" s="273"/>
      <c r="L895" s="285"/>
      <c r="M895" s="285"/>
      <c r="N895" s="285"/>
      <c r="O895" s="285"/>
      <c r="P895" s="285"/>
      <c r="Q895" s="285"/>
      <c r="R895" s="285"/>
      <c r="S895" s="285"/>
      <c r="T895" s="285"/>
      <c r="U895" s="285"/>
      <c r="V895" s="285"/>
      <c r="W895" s="285"/>
      <c r="X895" s="285"/>
      <c r="Y895" s="285"/>
      <c r="Z895" s="285"/>
      <c r="AA895" s="285"/>
      <c r="AB895" s="285"/>
      <c r="AC895" s="285"/>
      <c r="AD895" s="285"/>
      <c r="AE895" s="285"/>
      <c r="AF895" s="285"/>
      <c r="AG895" s="269"/>
      <c r="AH895" s="269"/>
      <c r="AI895" s="269"/>
      <c r="AJ895" s="269"/>
      <c r="AK895" s="269"/>
      <c r="AL895" s="269"/>
      <c r="AM895" s="285"/>
      <c r="AN895" s="285"/>
      <c r="AO895" s="285"/>
      <c r="AP895" s="285"/>
      <c r="AQ895" s="285"/>
      <c r="AR895" s="285"/>
      <c r="AS895" s="276"/>
      <c r="AT895" s="276"/>
      <c r="AU895" s="276"/>
      <c r="AV895" s="276"/>
      <c r="AW895" s="276"/>
      <c r="AX895" s="232"/>
      <c r="AY895" s="232"/>
      <c r="AZ895" s="232"/>
      <c r="BA895" s="232"/>
      <c r="BB895" s="232"/>
      <c r="BC895" s="232"/>
      <c r="BD895" s="232"/>
      <c r="BE895" s="232"/>
      <c r="BF895" s="232"/>
      <c r="BG895" s="232"/>
    </row>
    <row r="896" spans="6:59" x14ac:dyDescent="0.15">
      <c r="F896" s="266"/>
      <c r="G896" s="271"/>
      <c r="H896" s="273"/>
      <c r="I896" s="273"/>
      <c r="J896" s="273"/>
      <c r="K896" s="273"/>
      <c r="L896" s="285"/>
      <c r="M896" s="285"/>
      <c r="N896" s="285"/>
      <c r="O896" s="285"/>
      <c r="P896" s="285"/>
      <c r="Q896" s="285"/>
      <c r="R896" s="285"/>
      <c r="S896" s="285"/>
      <c r="T896" s="285"/>
      <c r="U896" s="285"/>
      <c r="V896" s="285"/>
      <c r="W896" s="285"/>
      <c r="X896" s="285"/>
      <c r="Y896" s="285"/>
      <c r="Z896" s="285"/>
      <c r="AA896" s="285"/>
      <c r="AB896" s="285"/>
      <c r="AC896" s="285"/>
      <c r="AD896" s="285"/>
      <c r="AE896" s="285"/>
      <c r="AF896" s="285"/>
      <c r="AG896" s="269"/>
      <c r="AH896" s="269"/>
      <c r="AI896" s="269"/>
      <c r="AJ896" s="269"/>
      <c r="AK896" s="269"/>
      <c r="AL896" s="269"/>
      <c r="AM896" s="285"/>
      <c r="AN896" s="285"/>
      <c r="AO896" s="285"/>
      <c r="AP896" s="285"/>
      <c r="AQ896" s="285"/>
      <c r="AR896" s="285"/>
      <c r="AS896" s="276"/>
      <c r="AT896" s="276"/>
      <c r="AU896" s="276"/>
      <c r="AV896" s="276"/>
      <c r="AW896" s="276"/>
      <c r="AX896" s="232"/>
      <c r="AY896" s="232"/>
      <c r="AZ896" s="232"/>
      <c r="BA896" s="232"/>
      <c r="BB896" s="232"/>
      <c r="BC896" s="232"/>
      <c r="BD896" s="232"/>
      <c r="BE896" s="232"/>
      <c r="BF896" s="232"/>
      <c r="BG896" s="232"/>
    </row>
    <row r="897" spans="6:59" x14ac:dyDescent="0.15">
      <c r="F897" s="266"/>
      <c r="G897" s="271"/>
      <c r="H897" s="273"/>
      <c r="I897" s="273"/>
      <c r="J897" s="273"/>
      <c r="K897" s="273"/>
      <c r="L897" s="285"/>
      <c r="M897" s="285"/>
      <c r="N897" s="285"/>
      <c r="O897" s="285"/>
      <c r="P897" s="285"/>
      <c r="Q897" s="285"/>
      <c r="R897" s="285"/>
      <c r="S897" s="285"/>
      <c r="T897" s="285"/>
      <c r="U897" s="285"/>
      <c r="V897" s="285"/>
      <c r="W897" s="285"/>
      <c r="X897" s="285"/>
      <c r="Y897" s="285"/>
      <c r="Z897" s="285"/>
      <c r="AA897" s="285"/>
      <c r="AB897" s="285"/>
      <c r="AC897" s="285"/>
      <c r="AD897" s="285"/>
      <c r="AE897" s="285"/>
      <c r="AF897" s="285"/>
      <c r="AG897" s="269"/>
      <c r="AH897" s="269"/>
      <c r="AI897" s="269"/>
      <c r="AJ897" s="269"/>
      <c r="AK897" s="269"/>
      <c r="AL897" s="269"/>
      <c r="AM897" s="285"/>
      <c r="AN897" s="285"/>
      <c r="AO897" s="285"/>
      <c r="AP897" s="285"/>
      <c r="AQ897" s="285"/>
      <c r="AR897" s="285"/>
      <c r="AS897" s="276"/>
      <c r="AT897" s="276"/>
      <c r="AU897" s="276"/>
      <c r="AV897" s="276"/>
      <c r="AW897" s="276"/>
      <c r="AX897" s="232"/>
      <c r="AY897" s="232"/>
      <c r="AZ897" s="232"/>
      <c r="BA897" s="232"/>
      <c r="BB897" s="232"/>
      <c r="BC897" s="232"/>
      <c r="BD897" s="232"/>
      <c r="BE897" s="232"/>
      <c r="BF897" s="232"/>
      <c r="BG897" s="232"/>
    </row>
    <row r="898" spans="6:59" x14ac:dyDescent="0.15">
      <c r="F898" s="266"/>
      <c r="G898" s="271"/>
      <c r="H898" s="273"/>
      <c r="I898" s="273"/>
      <c r="J898" s="273"/>
      <c r="K898" s="273"/>
      <c r="L898" s="285"/>
      <c r="M898" s="285"/>
      <c r="N898" s="285"/>
      <c r="O898" s="285"/>
      <c r="P898" s="285"/>
      <c r="Q898" s="285"/>
      <c r="R898" s="285"/>
      <c r="S898" s="285"/>
      <c r="T898" s="285"/>
      <c r="U898" s="285"/>
      <c r="V898" s="285"/>
      <c r="W898" s="285"/>
      <c r="X898" s="285"/>
      <c r="Y898" s="285"/>
      <c r="Z898" s="285"/>
      <c r="AA898" s="285"/>
      <c r="AB898" s="285"/>
      <c r="AC898" s="285"/>
      <c r="AD898" s="285"/>
      <c r="AE898" s="285"/>
      <c r="AF898" s="285"/>
      <c r="AG898" s="269"/>
      <c r="AH898" s="269"/>
      <c r="AI898" s="269"/>
      <c r="AJ898" s="269"/>
      <c r="AK898" s="269"/>
      <c r="AL898" s="269"/>
      <c r="AM898" s="285"/>
      <c r="AN898" s="285"/>
      <c r="AO898" s="285"/>
      <c r="AP898" s="285"/>
      <c r="AQ898" s="285"/>
      <c r="AR898" s="285"/>
      <c r="AS898" s="276"/>
      <c r="AT898" s="276"/>
      <c r="AU898" s="276"/>
      <c r="AV898" s="276"/>
      <c r="AW898" s="276"/>
      <c r="AX898" s="232"/>
      <c r="AY898" s="232"/>
      <c r="AZ898" s="232"/>
      <c r="BA898" s="232"/>
      <c r="BB898" s="232"/>
      <c r="BC898" s="232"/>
      <c r="BD898" s="232"/>
      <c r="BE898" s="232"/>
      <c r="BF898" s="232"/>
      <c r="BG898" s="232"/>
    </row>
    <row r="899" spans="6:59" x14ac:dyDescent="0.15">
      <c r="F899" s="266"/>
      <c r="G899" s="271"/>
      <c r="H899" s="273"/>
      <c r="I899" s="273"/>
      <c r="J899" s="273"/>
      <c r="K899" s="273"/>
      <c r="L899" s="285"/>
      <c r="M899" s="285"/>
      <c r="N899" s="285"/>
      <c r="O899" s="285"/>
      <c r="P899" s="285"/>
      <c r="Q899" s="285"/>
      <c r="R899" s="285"/>
      <c r="S899" s="285"/>
      <c r="T899" s="285"/>
      <c r="U899" s="285"/>
      <c r="V899" s="285"/>
      <c r="W899" s="285"/>
      <c r="X899" s="285"/>
      <c r="Y899" s="285"/>
      <c r="Z899" s="285"/>
      <c r="AA899" s="285"/>
      <c r="AB899" s="285"/>
      <c r="AC899" s="285"/>
      <c r="AD899" s="285"/>
      <c r="AE899" s="285"/>
      <c r="AF899" s="285"/>
      <c r="AG899" s="269"/>
      <c r="AH899" s="269"/>
      <c r="AI899" s="269"/>
      <c r="AJ899" s="269"/>
      <c r="AK899" s="269"/>
      <c r="AL899" s="269"/>
      <c r="AM899" s="285"/>
      <c r="AN899" s="285"/>
      <c r="AO899" s="285"/>
      <c r="AP899" s="285"/>
      <c r="AQ899" s="285"/>
      <c r="AR899" s="285"/>
      <c r="AS899" s="276"/>
      <c r="AT899" s="276"/>
      <c r="AU899" s="276"/>
      <c r="AV899" s="276"/>
      <c r="AW899" s="276"/>
      <c r="AX899" s="232"/>
      <c r="AY899" s="232"/>
      <c r="AZ899" s="232"/>
      <c r="BA899" s="232"/>
      <c r="BB899" s="232"/>
      <c r="BC899" s="232"/>
      <c r="BD899" s="232"/>
      <c r="BE899" s="232"/>
      <c r="BF899" s="232"/>
      <c r="BG899" s="232"/>
    </row>
    <row r="900" spans="6:59" x14ac:dyDescent="0.15">
      <c r="F900" s="266"/>
      <c r="G900" s="271"/>
      <c r="H900" s="273"/>
      <c r="I900" s="273"/>
      <c r="J900" s="273"/>
      <c r="K900" s="273"/>
      <c r="L900" s="285"/>
      <c r="M900" s="285"/>
      <c r="N900" s="285"/>
      <c r="O900" s="285"/>
      <c r="P900" s="285"/>
      <c r="Q900" s="285"/>
      <c r="R900" s="285"/>
      <c r="S900" s="285"/>
      <c r="T900" s="285"/>
      <c r="U900" s="285"/>
      <c r="V900" s="285"/>
      <c r="W900" s="285"/>
      <c r="X900" s="285"/>
      <c r="Y900" s="285"/>
      <c r="Z900" s="285"/>
      <c r="AA900" s="285"/>
      <c r="AB900" s="285"/>
      <c r="AC900" s="285"/>
      <c r="AD900" s="285"/>
      <c r="AE900" s="285"/>
      <c r="AF900" s="285"/>
      <c r="AG900" s="269"/>
      <c r="AH900" s="269"/>
      <c r="AI900" s="269"/>
      <c r="AJ900" s="269"/>
      <c r="AK900" s="269"/>
      <c r="AL900" s="269"/>
      <c r="AM900" s="285"/>
      <c r="AN900" s="285"/>
      <c r="AO900" s="285"/>
      <c r="AP900" s="285"/>
      <c r="AQ900" s="285"/>
      <c r="AR900" s="285"/>
      <c r="AS900" s="276"/>
      <c r="AT900" s="276"/>
      <c r="AU900" s="276"/>
      <c r="AV900" s="276"/>
      <c r="AW900" s="276"/>
      <c r="AX900" s="232"/>
      <c r="AY900" s="232"/>
      <c r="AZ900" s="232"/>
      <c r="BA900" s="232"/>
      <c r="BB900" s="232"/>
      <c r="BC900" s="232"/>
      <c r="BD900" s="232"/>
      <c r="BE900" s="232"/>
      <c r="BF900" s="232"/>
      <c r="BG900" s="232"/>
    </row>
    <row r="901" spans="6:59" x14ac:dyDescent="0.15">
      <c r="F901" s="266"/>
      <c r="G901" s="271"/>
      <c r="H901" s="273"/>
      <c r="I901" s="273"/>
      <c r="J901" s="273"/>
      <c r="K901" s="273"/>
      <c r="L901" s="285"/>
      <c r="M901" s="285"/>
      <c r="N901" s="285"/>
      <c r="O901" s="285"/>
      <c r="P901" s="285"/>
      <c r="Q901" s="285"/>
      <c r="R901" s="285"/>
      <c r="S901" s="285"/>
      <c r="T901" s="285"/>
      <c r="U901" s="285"/>
      <c r="V901" s="285"/>
      <c r="W901" s="285"/>
      <c r="X901" s="285"/>
      <c r="Y901" s="285"/>
      <c r="Z901" s="285"/>
      <c r="AA901" s="285"/>
      <c r="AB901" s="285"/>
      <c r="AC901" s="285"/>
      <c r="AD901" s="285"/>
      <c r="AE901" s="285"/>
      <c r="AF901" s="285"/>
      <c r="AG901" s="269"/>
      <c r="AH901" s="269"/>
      <c r="AI901" s="269"/>
      <c r="AJ901" s="269"/>
      <c r="AK901" s="269"/>
      <c r="AL901" s="269"/>
      <c r="AM901" s="285"/>
      <c r="AN901" s="285"/>
      <c r="AO901" s="285"/>
      <c r="AP901" s="285"/>
      <c r="AQ901" s="285"/>
      <c r="AR901" s="285"/>
      <c r="AS901" s="276"/>
      <c r="AT901" s="276"/>
      <c r="AU901" s="276"/>
      <c r="AV901" s="276"/>
      <c r="AW901" s="276"/>
      <c r="AX901" s="232"/>
      <c r="AY901" s="232"/>
      <c r="AZ901" s="232"/>
      <c r="BA901" s="232"/>
      <c r="BB901" s="232"/>
      <c r="BC901" s="232"/>
      <c r="BD901" s="232"/>
      <c r="BE901" s="232"/>
      <c r="BF901" s="232"/>
      <c r="BG901" s="232"/>
    </row>
    <row r="902" spans="6:59" x14ac:dyDescent="0.15">
      <c r="F902" s="266"/>
      <c r="G902" s="271"/>
      <c r="H902" s="273"/>
      <c r="I902" s="273"/>
      <c r="J902" s="273"/>
      <c r="K902" s="273"/>
      <c r="L902" s="285"/>
      <c r="M902" s="285"/>
      <c r="N902" s="285"/>
      <c r="O902" s="285"/>
      <c r="P902" s="285"/>
      <c r="Q902" s="285"/>
      <c r="R902" s="285"/>
      <c r="S902" s="285"/>
      <c r="T902" s="285"/>
      <c r="U902" s="285"/>
      <c r="V902" s="285"/>
      <c r="W902" s="285"/>
      <c r="X902" s="285"/>
      <c r="Y902" s="285"/>
      <c r="Z902" s="285"/>
      <c r="AA902" s="285"/>
      <c r="AB902" s="285"/>
      <c r="AC902" s="285"/>
      <c r="AD902" s="285"/>
      <c r="AE902" s="285"/>
      <c r="AF902" s="285"/>
      <c r="AG902" s="269"/>
      <c r="AH902" s="269"/>
      <c r="AI902" s="269"/>
      <c r="AJ902" s="269"/>
      <c r="AK902" s="269"/>
      <c r="AL902" s="269"/>
      <c r="AM902" s="285"/>
      <c r="AN902" s="285"/>
      <c r="AO902" s="285"/>
      <c r="AP902" s="285"/>
      <c r="AQ902" s="285"/>
      <c r="AR902" s="285"/>
      <c r="AS902" s="276"/>
      <c r="AT902" s="276"/>
      <c r="AU902" s="276"/>
      <c r="AV902" s="276"/>
      <c r="AW902" s="276"/>
      <c r="AX902" s="232"/>
      <c r="AY902" s="232"/>
      <c r="AZ902" s="232"/>
      <c r="BA902" s="232"/>
      <c r="BB902" s="232"/>
      <c r="BC902" s="232"/>
      <c r="BD902" s="232"/>
      <c r="BE902" s="232"/>
      <c r="BF902" s="232"/>
      <c r="BG902" s="232"/>
    </row>
    <row r="903" spans="6:59" x14ac:dyDescent="0.15">
      <c r="F903" s="266"/>
      <c r="G903" s="271"/>
      <c r="H903" s="273"/>
      <c r="I903" s="273"/>
      <c r="J903" s="273"/>
      <c r="K903" s="273"/>
      <c r="L903" s="285"/>
      <c r="M903" s="285"/>
      <c r="N903" s="285"/>
      <c r="O903" s="285"/>
      <c r="P903" s="285"/>
      <c r="Q903" s="285"/>
      <c r="R903" s="285"/>
      <c r="S903" s="285"/>
      <c r="T903" s="285"/>
      <c r="U903" s="285"/>
      <c r="V903" s="285"/>
      <c r="W903" s="285"/>
      <c r="X903" s="285"/>
      <c r="Y903" s="285"/>
      <c r="Z903" s="285"/>
      <c r="AA903" s="285"/>
      <c r="AB903" s="285"/>
      <c r="AC903" s="285"/>
      <c r="AD903" s="285"/>
      <c r="AE903" s="285"/>
      <c r="AF903" s="285"/>
      <c r="AG903" s="269"/>
      <c r="AH903" s="269"/>
      <c r="AI903" s="269"/>
      <c r="AJ903" s="269"/>
      <c r="AK903" s="269"/>
      <c r="AL903" s="269"/>
      <c r="AM903" s="285"/>
      <c r="AN903" s="285"/>
      <c r="AO903" s="285"/>
      <c r="AP903" s="285"/>
      <c r="AQ903" s="285"/>
      <c r="AR903" s="285"/>
      <c r="AS903" s="276"/>
      <c r="AT903" s="276"/>
      <c r="AU903" s="276"/>
      <c r="AV903" s="276"/>
      <c r="AW903" s="276"/>
      <c r="AX903" s="232"/>
      <c r="AY903" s="232"/>
      <c r="AZ903" s="232"/>
      <c r="BA903" s="232"/>
      <c r="BB903" s="232"/>
      <c r="BC903" s="232"/>
      <c r="BD903" s="232"/>
      <c r="BE903" s="232"/>
      <c r="BF903" s="232"/>
      <c r="BG903" s="232"/>
    </row>
    <row r="904" spans="6:59" x14ac:dyDescent="0.15">
      <c r="F904" s="266"/>
      <c r="G904" s="271"/>
      <c r="H904" s="273"/>
      <c r="I904" s="273"/>
      <c r="J904" s="273"/>
      <c r="K904" s="273"/>
      <c r="L904" s="285"/>
      <c r="M904" s="285"/>
      <c r="N904" s="285"/>
      <c r="O904" s="285"/>
      <c r="P904" s="285"/>
      <c r="Q904" s="285"/>
      <c r="R904" s="285"/>
      <c r="S904" s="285"/>
      <c r="T904" s="285"/>
      <c r="U904" s="285"/>
      <c r="V904" s="285"/>
      <c r="W904" s="285"/>
      <c r="X904" s="285"/>
      <c r="Y904" s="285"/>
      <c r="Z904" s="285"/>
      <c r="AA904" s="285"/>
      <c r="AB904" s="285"/>
      <c r="AC904" s="285"/>
      <c r="AD904" s="285"/>
      <c r="AE904" s="285"/>
      <c r="AF904" s="285"/>
      <c r="AG904" s="269"/>
      <c r="AH904" s="269"/>
      <c r="AI904" s="269"/>
      <c r="AJ904" s="269"/>
      <c r="AK904" s="269"/>
      <c r="AL904" s="269"/>
      <c r="AM904" s="285"/>
      <c r="AN904" s="285"/>
      <c r="AO904" s="285"/>
      <c r="AP904" s="285"/>
      <c r="AQ904" s="285"/>
      <c r="AR904" s="285"/>
      <c r="AS904" s="276"/>
      <c r="AT904" s="276"/>
      <c r="AU904" s="276"/>
      <c r="AV904" s="276"/>
      <c r="AW904" s="276"/>
      <c r="AX904" s="232"/>
      <c r="AY904" s="232"/>
      <c r="AZ904" s="232"/>
      <c r="BA904" s="232"/>
      <c r="BB904" s="232"/>
      <c r="BC904" s="232"/>
      <c r="BD904" s="232"/>
      <c r="BE904" s="232"/>
      <c r="BF904" s="232"/>
      <c r="BG904" s="232"/>
    </row>
    <row r="905" spans="6:59" x14ac:dyDescent="0.15">
      <c r="F905" s="266"/>
      <c r="G905" s="271"/>
      <c r="H905" s="273"/>
      <c r="I905" s="273"/>
      <c r="J905" s="273"/>
      <c r="K905" s="273"/>
      <c r="L905" s="285"/>
      <c r="M905" s="285"/>
      <c r="N905" s="285"/>
      <c r="O905" s="285"/>
      <c r="P905" s="285"/>
      <c r="Q905" s="285"/>
      <c r="R905" s="285"/>
      <c r="S905" s="285"/>
      <c r="T905" s="285"/>
      <c r="U905" s="285"/>
      <c r="V905" s="285"/>
      <c r="W905" s="285"/>
      <c r="X905" s="285"/>
      <c r="Y905" s="285"/>
      <c r="Z905" s="285"/>
      <c r="AA905" s="285"/>
      <c r="AB905" s="285"/>
      <c r="AC905" s="285"/>
      <c r="AD905" s="285"/>
      <c r="AE905" s="285"/>
      <c r="AF905" s="285"/>
      <c r="AG905" s="269"/>
      <c r="AH905" s="269"/>
      <c r="AI905" s="269"/>
      <c r="AJ905" s="269"/>
      <c r="AK905" s="269"/>
      <c r="AL905" s="269"/>
      <c r="AM905" s="285"/>
      <c r="AN905" s="285"/>
      <c r="AO905" s="285"/>
      <c r="AP905" s="285"/>
      <c r="AQ905" s="285"/>
      <c r="AR905" s="285"/>
      <c r="AS905" s="276"/>
      <c r="AT905" s="276"/>
      <c r="AU905" s="276"/>
      <c r="AV905" s="276"/>
      <c r="AW905" s="276"/>
      <c r="AX905" s="232"/>
      <c r="AY905" s="232"/>
      <c r="AZ905" s="232"/>
      <c r="BA905" s="232"/>
      <c r="BB905" s="232"/>
      <c r="BC905" s="232"/>
      <c r="BD905" s="232"/>
      <c r="BE905" s="232"/>
      <c r="BF905" s="232"/>
      <c r="BG905" s="232"/>
    </row>
    <row r="906" spans="6:59" x14ac:dyDescent="0.15">
      <c r="F906" s="266"/>
      <c r="G906" s="271"/>
      <c r="H906" s="273"/>
      <c r="I906" s="273"/>
      <c r="J906" s="273"/>
      <c r="K906" s="273"/>
      <c r="L906" s="285"/>
      <c r="M906" s="285"/>
      <c r="N906" s="285"/>
      <c r="O906" s="285"/>
      <c r="P906" s="285"/>
      <c r="Q906" s="285"/>
      <c r="R906" s="285"/>
      <c r="S906" s="285"/>
      <c r="T906" s="285"/>
      <c r="U906" s="285"/>
      <c r="V906" s="285"/>
      <c r="W906" s="285"/>
      <c r="X906" s="285"/>
      <c r="Y906" s="285"/>
      <c r="Z906" s="285"/>
      <c r="AA906" s="285"/>
      <c r="AB906" s="285"/>
      <c r="AC906" s="285"/>
      <c r="AD906" s="285"/>
      <c r="AE906" s="285"/>
      <c r="AF906" s="285"/>
      <c r="AG906" s="269"/>
      <c r="AH906" s="269"/>
      <c r="AI906" s="269"/>
      <c r="AJ906" s="269"/>
      <c r="AK906" s="269"/>
      <c r="AL906" s="269"/>
      <c r="AM906" s="285"/>
      <c r="AN906" s="285"/>
      <c r="AO906" s="285"/>
      <c r="AP906" s="285"/>
      <c r="AQ906" s="285"/>
      <c r="AR906" s="285"/>
      <c r="AS906" s="276"/>
      <c r="AT906" s="276"/>
      <c r="AU906" s="276"/>
      <c r="AV906" s="276"/>
      <c r="AW906" s="276"/>
      <c r="AX906" s="232"/>
      <c r="AY906" s="232"/>
      <c r="AZ906" s="232"/>
      <c r="BA906" s="232"/>
      <c r="BB906" s="232"/>
      <c r="BC906" s="232"/>
      <c r="BD906" s="232"/>
      <c r="BE906" s="232"/>
      <c r="BF906" s="232"/>
      <c r="BG906" s="232"/>
    </row>
    <row r="907" spans="6:59" x14ac:dyDescent="0.15">
      <c r="F907" s="266"/>
      <c r="G907" s="271"/>
      <c r="H907" s="273"/>
      <c r="I907" s="273"/>
      <c r="J907" s="273"/>
      <c r="K907" s="273"/>
      <c r="L907" s="285"/>
      <c r="M907" s="285"/>
      <c r="N907" s="285"/>
      <c r="O907" s="285"/>
      <c r="P907" s="285"/>
      <c r="Q907" s="285"/>
      <c r="R907" s="285"/>
      <c r="S907" s="285"/>
      <c r="T907" s="285"/>
      <c r="U907" s="285"/>
      <c r="V907" s="285"/>
      <c r="W907" s="285"/>
      <c r="X907" s="285"/>
      <c r="Y907" s="285"/>
      <c r="Z907" s="285"/>
      <c r="AA907" s="285"/>
      <c r="AB907" s="285"/>
      <c r="AC907" s="285"/>
      <c r="AD907" s="285"/>
      <c r="AE907" s="285"/>
      <c r="AF907" s="285"/>
      <c r="AG907" s="269"/>
      <c r="AH907" s="269"/>
      <c r="AI907" s="269"/>
      <c r="AJ907" s="269"/>
      <c r="AK907" s="269"/>
      <c r="AL907" s="269"/>
      <c r="AM907" s="285"/>
      <c r="AN907" s="285"/>
      <c r="AO907" s="285"/>
      <c r="AP907" s="285"/>
      <c r="AQ907" s="285"/>
      <c r="AR907" s="285"/>
      <c r="AS907" s="276"/>
      <c r="AT907" s="276"/>
      <c r="AU907" s="276"/>
      <c r="AV907" s="276"/>
      <c r="AW907" s="276"/>
      <c r="AX907" s="232"/>
      <c r="AY907" s="232"/>
      <c r="AZ907" s="232"/>
      <c r="BA907" s="232"/>
      <c r="BB907" s="232"/>
      <c r="BC907" s="232"/>
      <c r="BD907" s="232"/>
      <c r="BE907" s="232"/>
      <c r="BF907" s="232"/>
      <c r="BG907" s="232"/>
    </row>
    <row r="908" spans="6:59" x14ac:dyDescent="0.15">
      <c r="F908" s="266"/>
      <c r="G908" s="271"/>
      <c r="H908" s="273"/>
      <c r="I908" s="273"/>
      <c r="J908" s="273"/>
      <c r="K908" s="273"/>
      <c r="L908" s="285"/>
      <c r="M908" s="285"/>
      <c r="N908" s="285"/>
      <c r="O908" s="285"/>
      <c r="P908" s="285"/>
      <c r="Q908" s="285"/>
      <c r="R908" s="285"/>
      <c r="S908" s="285"/>
      <c r="T908" s="285"/>
      <c r="U908" s="285"/>
      <c r="V908" s="285"/>
      <c r="W908" s="285"/>
      <c r="X908" s="285"/>
      <c r="Y908" s="285"/>
      <c r="Z908" s="285"/>
      <c r="AA908" s="285"/>
      <c r="AB908" s="285"/>
      <c r="AC908" s="285"/>
      <c r="AD908" s="285"/>
      <c r="AE908" s="285"/>
      <c r="AF908" s="285"/>
      <c r="AG908" s="269"/>
      <c r="AH908" s="269"/>
      <c r="AI908" s="269"/>
      <c r="AJ908" s="269"/>
      <c r="AK908" s="269"/>
      <c r="AL908" s="269"/>
      <c r="AM908" s="285"/>
      <c r="AN908" s="285"/>
      <c r="AO908" s="285"/>
      <c r="AP908" s="285"/>
      <c r="AQ908" s="285"/>
      <c r="AR908" s="285"/>
      <c r="AS908" s="276"/>
      <c r="AT908" s="276"/>
      <c r="AU908" s="276"/>
      <c r="AV908" s="276"/>
      <c r="AW908" s="276"/>
      <c r="AX908" s="232"/>
      <c r="AY908" s="232"/>
      <c r="AZ908" s="232"/>
      <c r="BA908" s="232"/>
      <c r="BB908" s="232"/>
      <c r="BC908" s="232"/>
      <c r="BD908" s="232"/>
      <c r="BE908" s="232"/>
      <c r="BF908" s="232"/>
      <c r="BG908" s="232"/>
    </row>
    <row r="909" spans="6:59" x14ac:dyDescent="0.15">
      <c r="F909" s="266"/>
      <c r="G909" s="271"/>
      <c r="H909" s="273"/>
      <c r="I909" s="273"/>
      <c r="J909" s="273"/>
      <c r="K909" s="273"/>
      <c r="L909" s="285"/>
      <c r="M909" s="285"/>
      <c r="N909" s="285"/>
      <c r="O909" s="285"/>
      <c r="P909" s="285"/>
      <c r="Q909" s="285"/>
      <c r="R909" s="285"/>
      <c r="S909" s="285"/>
      <c r="T909" s="285"/>
      <c r="U909" s="285"/>
      <c r="V909" s="285"/>
      <c r="W909" s="285"/>
      <c r="X909" s="285"/>
      <c r="Y909" s="285"/>
      <c r="Z909" s="285"/>
      <c r="AA909" s="285"/>
      <c r="AB909" s="285"/>
      <c r="AC909" s="285"/>
      <c r="AD909" s="285"/>
      <c r="AE909" s="285"/>
      <c r="AF909" s="285"/>
      <c r="AG909" s="269"/>
      <c r="AH909" s="269"/>
      <c r="AI909" s="269"/>
      <c r="AJ909" s="269"/>
      <c r="AK909" s="269"/>
      <c r="AL909" s="269"/>
      <c r="AM909" s="285"/>
      <c r="AN909" s="285"/>
      <c r="AO909" s="285"/>
      <c r="AP909" s="285"/>
      <c r="AQ909" s="285"/>
      <c r="AR909" s="285"/>
      <c r="AS909" s="276"/>
      <c r="AT909" s="276"/>
      <c r="AU909" s="276"/>
      <c r="AV909" s="276"/>
      <c r="AW909" s="276"/>
      <c r="AX909" s="232"/>
      <c r="AY909" s="232"/>
      <c r="AZ909" s="232"/>
      <c r="BA909" s="232"/>
      <c r="BB909" s="232"/>
      <c r="BC909" s="232"/>
      <c r="BD909" s="232"/>
      <c r="BE909" s="232"/>
      <c r="BF909" s="232"/>
      <c r="BG909" s="232"/>
    </row>
    <row r="910" spans="6:59" x14ac:dyDescent="0.15">
      <c r="F910" s="266"/>
      <c r="G910" s="271"/>
      <c r="H910" s="273"/>
      <c r="I910" s="273"/>
      <c r="J910" s="273"/>
      <c r="K910" s="273"/>
      <c r="L910" s="285"/>
      <c r="M910" s="285"/>
      <c r="N910" s="285"/>
      <c r="O910" s="285"/>
      <c r="P910" s="285"/>
      <c r="Q910" s="285"/>
      <c r="R910" s="285"/>
      <c r="S910" s="285"/>
      <c r="T910" s="285"/>
      <c r="U910" s="285"/>
      <c r="V910" s="285"/>
      <c r="W910" s="285"/>
      <c r="X910" s="285"/>
      <c r="Y910" s="285"/>
      <c r="Z910" s="285"/>
      <c r="AA910" s="285"/>
      <c r="AB910" s="285"/>
      <c r="AC910" s="285"/>
      <c r="AD910" s="285"/>
      <c r="AE910" s="285"/>
      <c r="AF910" s="285"/>
      <c r="AG910" s="269"/>
      <c r="AH910" s="269"/>
      <c r="AI910" s="269"/>
      <c r="AJ910" s="269"/>
      <c r="AK910" s="269"/>
      <c r="AL910" s="269"/>
      <c r="AM910" s="285"/>
      <c r="AN910" s="285"/>
      <c r="AO910" s="285"/>
      <c r="AP910" s="285"/>
      <c r="AQ910" s="285"/>
      <c r="AR910" s="285"/>
      <c r="AS910" s="276"/>
      <c r="AT910" s="276"/>
      <c r="AU910" s="276"/>
      <c r="AV910" s="276"/>
      <c r="AW910" s="276"/>
      <c r="AX910" s="232"/>
      <c r="AY910" s="232"/>
      <c r="AZ910" s="232"/>
      <c r="BA910" s="232"/>
      <c r="BB910" s="232"/>
      <c r="BC910" s="232"/>
      <c r="BD910" s="232"/>
      <c r="BE910" s="232"/>
      <c r="BF910" s="232"/>
      <c r="BG910" s="232"/>
    </row>
    <row r="911" spans="6:59" x14ac:dyDescent="0.15">
      <c r="F911" s="266"/>
      <c r="G911" s="271"/>
      <c r="H911" s="273"/>
      <c r="I911" s="273"/>
      <c r="J911" s="273"/>
      <c r="K911" s="273"/>
      <c r="L911" s="285"/>
      <c r="M911" s="285"/>
      <c r="N911" s="285"/>
      <c r="O911" s="285"/>
      <c r="P911" s="285"/>
      <c r="Q911" s="285"/>
      <c r="R911" s="285"/>
      <c r="S911" s="285"/>
      <c r="T911" s="285"/>
      <c r="U911" s="285"/>
      <c r="V911" s="285"/>
      <c r="W911" s="285"/>
      <c r="X911" s="285"/>
      <c r="Y911" s="285"/>
      <c r="Z911" s="285"/>
      <c r="AA911" s="285"/>
      <c r="AB911" s="285"/>
      <c r="AC911" s="285"/>
      <c r="AD911" s="285"/>
      <c r="AE911" s="285"/>
      <c r="AF911" s="285"/>
      <c r="AG911" s="269"/>
      <c r="AH911" s="269"/>
      <c r="AI911" s="269"/>
      <c r="AJ911" s="269"/>
      <c r="AK911" s="269"/>
      <c r="AL911" s="269"/>
      <c r="AM911" s="285"/>
      <c r="AN911" s="285"/>
      <c r="AO911" s="285"/>
      <c r="AP911" s="285"/>
      <c r="AQ911" s="285"/>
      <c r="AR911" s="285"/>
      <c r="AS911" s="276"/>
      <c r="AT911" s="276"/>
      <c r="AU911" s="276"/>
      <c r="AV911" s="276"/>
      <c r="AW911" s="276"/>
      <c r="AX911" s="232"/>
      <c r="AY911" s="232"/>
      <c r="AZ911" s="232"/>
      <c r="BA911" s="232"/>
      <c r="BB911" s="232"/>
      <c r="BC911" s="232"/>
      <c r="BD911" s="232"/>
      <c r="BE911" s="232"/>
      <c r="BF911" s="232"/>
      <c r="BG911" s="232"/>
    </row>
    <row r="912" spans="6:59" x14ac:dyDescent="0.15">
      <c r="F912" s="266"/>
      <c r="G912" s="271"/>
      <c r="H912" s="273"/>
      <c r="I912" s="273"/>
      <c r="J912" s="273"/>
      <c r="K912" s="273"/>
      <c r="L912" s="285"/>
      <c r="M912" s="285"/>
      <c r="N912" s="285"/>
      <c r="O912" s="285"/>
      <c r="P912" s="285"/>
      <c r="Q912" s="285"/>
      <c r="R912" s="285"/>
      <c r="S912" s="285"/>
      <c r="T912" s="285"/>
      <c r="U912" s="285"/>
      <c r="V912" s="285"/>
      <c r="W912" s="285"/>
      <c r="X912" s="285"/>
      <c r="Y912" s="285"/>
      <c r="Z912" s="285"/>
      <c r="AA912" s="285"/>
      <c r="AB912" s="285"/>
      <c r="AC912" s="285"/>
      <c r="AD912" s="285"/>
      <c r="AE912" s="285"/>
      <c r="AF912" s="285"/>
      <c r="AG912" s="269"/>
      <c r="AH912" s="269"/>
      <c r="AI912" s="269"/>
      <c r="AJ912" s="269"/>
      <c r="AK912" s="269"/>
      <c r="AL912" s="269"/>
      <c r="AM912" s="285"/>
      <c r="AN912" s="285"/>
      <c r="AO912" s="285"/>
      <c r="AP912" s="285"/>
      <c r="AQ912" s="285"/>
      <c r="AR912" s="285"/>
      <c r="AS912" s="276"/>
      <c r="AT912" s="276"/>
      <c r="AU912" s="276"/>
      <c r="AV912" s="276"/>
      <c r="AW912" s="276"/>
      <c r="AX912" s="232"/>
      <c r="AY912" s="232"/>
      <c r="AZ912" s="232"/>
      <c r="BA912" s="232"/>
      <c r="BB912" s="232"/>
      <c r="BC912" s="232"/>
      <c r="BD912" s="232"/>
      <c r="BE912" s="232"/>
      <c r="BF912" s="232"/>
      <c r="BG912" s="232"/>
    </row>
    <row r="913" spans="6:59" x14ac:dyDescent="0.15">
      <c r="F913" s="266"/>
      <c r="G913" s="271"/>
      <c r="H913" s="273"/>
      <c r="I913" s="273"/>
      <c r="J913" s="273"/>
      <c r="K913" s="273"/>
      <c r="L913" s="285"/>
      <c r="M913" s="285"/>
      <c r="N913" s="285"/>
      <c r="O913" s="285"/>
      <c r="P913" s="285"/>
      <c r="Q913" s="285"/>
      <c r="R913" s="285"/>
      <c r="S913" s="285"/>
      <c r="T913" s="285"/>
      <c r="U913" s="285"/>
      <c r="V913" s="285"/>
      <c r="W913" s="285"/>
      <c r="X913" s="285"/>
      <c r="Y913" s="285"/>
      <c r="Z913" s="285"/>
      <c r="AA913" s="285"/>
      <c r="AB913" s="285"/>
      <c r="AC913" s="285"/>
      <c r="AD913" s="285"/>
      <c r="AE913" s="285"/>
      <c r="AF913" s="285"/>
      <c r="AG913" s="269"/>
      <c r="AH913" s="269"/>
      <c r="AI913" s="269"/>
      <c r="AJ913" s="269"/>
      <c r="AK913" s="269"/>
      <c r="AL913" s="269"/>
      <c r="AM913" s="285"/>
      <c r="AN913" s="285"/>
      <c r="AO913" s="285"/>
      <c r="AP913" s="285"/>
      <c r="AQ913" s="285"/>
      <c r="AR913" s="285"/>
      <c r="AS913" s="276"/>
      <c r="AT913" s="276"/>
      <c r="AU913" s="276"/>
      <c r="AV913" s="276"/>
      <c r="AW913" s="276"/>
      <c r="AX913" s="232"/>
      <c r="AY913" s="232"/>
      <c r="AZ913" s="232"/>
      <c r="BA913" s="232"/>
      <c r="BB913" s="232"/>
      <c r="BC913" s="232"/>
      <c r="BD913" s="232"/>
      <c r="BE913" s="232"/>
      <c r="BF913" s="232"/>
      <c r="BG913" s="232"/>
    </row>
    <row r="914" spans="6:59" x14ac:dyDescent="0.15">
      <c r="F914" s="266"/>
      <c r="G914" s="271"/>
      <c r="H914" s="273"/>
      <c r="I914" s="273"/>
      <c r="J914" s="273"/>
      <c r="K914" s="273"/>
      <c r="L914" s="285"/>
      <c r="M914" s="285"/>
      <c r="N914" s="285"/>
      <c r="O914" s="285"/>
      <c r="P914" s="285"/>
      <c r="Q914" s="285"/>
      <c r="R914" s="285"/>
      <c r="S914" s="285"/>
      <c r="T914" s="285"/>
      <c r="U914" s="285"/>
      <c r="V914" s="285"/>
      <c r="W914" s="285"/>
      <c r="X914" s="285"/>
      <c r="Y914" s="285"/>
      <c r="Z914" s="285"/>
      <c r="AA914" s="285"/>
      <c r="AB914" s="285"/>
      <c r="AC914" s="285"/>
      <c r="AD914" s="285"/>
      <c r="AE914" s="285"/>
      <c r="AF914" s="285"/>
      <c r="AG914" s="269"/>
      <c r="AH914" s="269"/>
      <c r="AI914" s="269"/>
      <c r="AJ914" s="269"/>
      <c r="AK914" s="269"/>
      <c r="AL914" s="269"/>
      <c r="AM914" s="285"/>
      <c r="AN914" s="285"/>
      <c r="AO914" s="285"/>
      <c r="AP914" s="285"/>
      <c r="AQ914" s="285"/>
      <c r="AR914" s="285"/>
      <c r="AS914" s="276"/>
      <c r="AT914" s="276"/>
      <c r="AU914" s="276"/>
      <c r="AV914" s="276"/>
      <c r="AW914" s="276"/>
      <c r="AX914" s="232"/>
      <c r="AY914" s="232"/>
      <c r="AZ914" s="232"/>
      <c r="BA914" s="232"/>
      <c r="BB914" s="232"/>
      <c r="BC914" s="232"/>
      <c r="BD914" s="232"/>
      <c r="BE914" s="232"/>
      <c r="BF914" s="232"/>
      <c r="BG914" s="232"/>
    </row>
    <row r="915" spans="6:59" x14ac:dyDescent="0.15">
      <c r="F915" s="266"/>
      <c r="G915" s="271"/>
      <c r="H915" s="273"/>
      <c r="I915" s="273"/>
      <c r="J915" s="273"/>
      <c r="K915" s="273"/>
      <c r="L915" s="285"/>
      <c r="M915" s="285"/>
      <c r="N915" s="285"/>
      <c r="O915" s="285"/>
      <c r="P915" s="285"/>
      <c r="Q915" s="285"/>
      <c r="R915" s="285"/>
      <c r="S915" s="285"/>
      <c r="T915" s="285"/>
      <c r="U915" s="285"/>
      <c r="V915" s="285"/>
      <c r="W915" s="285"/>
      <c r="X915" s="285"/>
      <c r="Y915" s="285"/>
      <c r="Z915" s="285"/>
      <c r="AA915" s="285"/>
      <c r="AB915" s="285"/>
      <c r="AC915" s="285"/>
      <c r="AD915" s="285"/>
      <c r="AE915" s="285"/>
      <c r="AF915" s="285"/>
      <c r="AG915" s="269"/>
      <c r="AH915" s="269"/>
      <c r="AI915" s="269"/>
      <c r="AJ915" s="269"/>
      <c r="AK915" s="269"/>
      <c r="AL915" s="269"/>
      <c r="AM915" s="285"/>
      <c r="AN915" s="285"/>
      <c r="AO915" s="285"/>
      <c r="AP915" s="285"/>
      <c r="AQ915" s="285"/>
      <c r="AR915" s="285"/>
      <c r="AS915" s="276"/>
      <c r="AT915" s="276"/>
      <c r="AU915" s="276"/>
      <c r="AV915" s="276"/>
      <c r="AW915" s="276"/>
      <c r="AX915" s="232"/>
      <c r="AY915" s="232"/>
      <c r="AZ915" s="232"/>
      <c r="BA915" s="232"/>
      <c r="BB915" s="232"/>
      <c r="BC915" s="232"/>
      <c r="BD915" s="232"/>
      <c r="BE915" s="232"/>
      <c r="BF915" s="232"/>
      <c r="BG915" s="232"/>
    </row>
    <row r="916" spans="6:59" x14ac:dyDescent="0.15">
      <c r="F916" s="266"/>
      <c r="G916" s="271"/>
      <c r="H916" s="273"/>
      <c r="I916" s="273"/>
      <c r="J916" s="273"/>
      <c r="K916" s="273"/>
      <c r="L916" s="285"/>
      <c r="M916" s="285"/>
      <c r="N916" s="285"/>
      <c r="O916" s="285"/>
      <c r="P916" s="285"/>
      <c r="Q916" s="285"/>
      <c r="R916" s="285"/>
      <c r="S916" s="285"/>
      <c r="T916" s="285"/>
      <c r="U916" s="285"/>
      <c r="V916" s="285"/>
      <c r="W916" s="285"/>
      <c r="X916" s="285"/>
      <c r="Y916" s="285"/>
      <c r="Z916" s="285"/>
      <c r="AA916" s="285"/>
      <c r="AB916" s="285"/>
      <c r="AC916" s="285"/>
      <c r="AD916" s="285"/>
      <c r="AE916" s="285"/>
      <c r="AF916" s="285"/>
      <c r="AG916" s="269"/>
      <c r="AH916" s="269"/>
      <c r="AI916" s="269"/>
      <c r="AJ916" s="269"/>
      <c r="AK916" s="269"/>
      <c r="AL916" s="269"/>
      <c r="AM916" s="285"/>
      <c r="AN916" s="285"/>
      <c r="AO916" s="285"/>
      <c r="AP916" s="285"/>
      <c r="AQ916" s="285"/>
      <c r="AR916" s="285"/>
      <c r="AS916" s="276"/>
      <c r="AT916" s="276"/>
      <c r="AU916" s="276"/>
      <c r="AV916" s="276"/>
      <c r="AW916" s="276"/>
      <c r="AX916" s="232"/>
      <c r="AY916" s="232"/>
      <c r="AZ916" s="232"/>
      <c r="BA916" s="232"/>
      <c r="BB916" s="232"/>
      <c r="BC916" s="232"/>
      <c r="BD916" s="232"/>
      <c r="BE916" s="232"/>
      <c r="BF916" s="232"/>
      <c r="BG916" s="232"/>
    </row>
    <row r="917" spans="6:59" x14ac:dyDescent="0.15">
      <c r="F917" s="266"/>
      <c r="G917" s="271"/>
      <c r="H917" s="273"/>
      <c r="I917" s="273"/>
      <c r="J917" s="273"/>
      <c r="K917" s="273"/>
      <c r="L917" s="285"/>
      <c r="M917" s="285"/>
      <c r="N917" s="285"/>
      <c r="O917" s="285"/>
      <c r="P917" s="285"/>
      <c r="Q917" s="285"/>
      <c r="R917" s="285"/>
      <c r="S917" s="285"/>
      <c r="T917" s="285"/>
      <c r="U917" s="285"/>
      <c r="V917" s="285"/>
      <c r="W917" s="285"/>
      <c r="X917" s="285"/>
      <c r="Y917" s="285"/>
      <c r="Z917" s="285"/>
      <c r="AA917" s="285"/>
      <c r="AB917" s="285"/>
      <c r="AC917" s="285"/>
      <c r="AD917" s="285"/>
      <c r="AE917" s="285"/>
      <c r="AF917" s="285"/>
      <c r="AG917" s="269"/>
      <c r="AH917" s="269"/>
      <c r="AI917" s="269"/>
      <c r="AJ917" s="269"/>
      <c r="AK917" s="269"/>
      <c r="AL917" s="269"/>
      <c r="AM917" s="285"/>
      <c r="AN917" s="285"/>
      <c r="AO917" s="285"/>
      <c r="AP917" s="285"/>
      <c r="AQ917" s="285"/>
      <c r="AR917" s="285"/>
      <c r="AS917" s="276"/>
      <c r="AT917" s="276"/>
      <c r="AU917" s="276"/>
      <c r="AV917" s="276"/>
      <c r="AW917" s="276"/>
      <c r="AX917" s="232"/>
      <c r="AY917" s="232"/>
      <c r="AZ917" s="232"/>
      <c r="BA917" s="232"/>
      <c r="BB917" s="232"/>
      <c r="BC917" s="232"/>
      <c r="BD917" s="232"/>
      <c r="BE917" s="232"/>
      <c r="BF917" s="232"/>
      <c r="BG917" s="232"/>
    </row>
    <row r="918" spans="6:59" x14ac:dyDescent="0.15">
      <c r="F918" s="266"/>
      <c r="G918" s="271"/>
      <c r="H918" s="273"/>
      <c r="I918" s="273"/>
      <c r="J918" s="273"/>
      <c r="K918" s="273"/>
      <c r="L918" s="285"/>
      <c r="M918" s="285"/>
      <c r="N918" s="285"/>
      <c r="O918" s="285"/>
      <c r="P918" s="285"/>
      <c r="Q918" s="285"/>
      <c r="R918" s="285"/>
      <c r="S918" s="285"/>
      <c r="T918" s="285"/>
      <c r="U918" s="285"/>
      <c r="V918" s="285"/>
      <c r="W918" s="285"/>
      <c r="X918" s="285"/>
      <c r="Y918" s="285"/>
      <c r="Z918" s="285"/>
      <c r="AA918" s="285"/>
      <c r="AB918" s="285"/>
      <c r="AC918" s="285"/>
      <c r="AD918" s="285"/>
      <c r="AE918" s="285"/>
      <c r="AF918" s="285"/>
      <c r="AG918" s="269"/>
      <c r="AH918" s="269"/>
      <c r="AI918" s="269"/>
      <c r="AJ918" s="269"/>
      <c r="AK918" s="269"/>
      <c r="AL918" s="269"/>
      <c r="AM918" s="285"/>
      <c r="AN918" s="285"/>
      <c r="AO918" s="285"/>
      <c r="AP918" s="285"/>
      <c r="AQ918" s="285"/>
      <c r="AR918" s="285"/>
      <c r="AS918" s="276"/>
      <c r="AT918" s="276"/>
      <c r="AU918" s="276"/>
      <c r="AV918" s="276"/>
      <c r="AW918" s="276"/>
      <c r="AX918" s="232"/>
      <c r="AY918" s="232"/>
      <c r="AZ918" s="232"/>
      <c r="BA918" s="232"/>
      <c r="BB918" s="232"/>
      <c r="BC918" s="232"/>
      <c r="BD918" s="232"/>
      <c r="BE918" s="232"/>
      <c r="BF918" s="232"/>
      <c r="BG918" s="232"/>
    </row>
    <row r="919" spans="6:59" x14ac:dyDescent="0.15">
      <c r="F919" s="266"/>
      <c r="G919" s="271"/>
      <c r="H919" s="273"/>
      <c r="I919" s="273"/>
      <c r="J919" s="273"/>
      <c r="K919" s="273"/>
      <c r="L919" s="285"/>
      <c r="M919" s="285"/>
      <c r="N919" s="285"/>
      <c r="O919" s="285"/>
      <c r="P919" s="285"/>
      <c r="Q919" s="285"/>
      <c r="R919" s="285"/>
      <c r="S919" s="285"/>
      <c r="T919" s="285"/>
      <c r="U919" s="285"/>
      <c r="V919" s="285"/>
      <c r="W919" s="285"/>
      <c r="X919" s="285"/>
      <c r="Y919" s="285"/>
      <c r="Z919" s="285"/>
      <c r="AA919" s="285"/>
      <c r="AB919" s="285"/>
      <c r="AC919" s="285"/>
      <c r="AD919" s="285"/>
      <c r="AE919" s="285"/>
      <c r="AF919" s="285"/>
      <c r="AG919" s="269"/>
      <c r="AH919" s="269"/>
      <c r="AI919" s="269"/>
      <c r="AJ919" s="269"/>
      <c r="AK919" s="269"/>
      <c r="AL919" s="269"/>
      <c r="AM919" s="285"/>
      <c r="AN919" s="285"/>
      <c r="AO919" s="285"/>
      <c r="AP919" s="285"/>
      <c r="AQ919" s="285"/>
      <c r="AR919" s="285"/>
      <c r="AS919" s="276"/>
      <c r="AT919" s="276"/>
      <c r="AU919" s="276"/>
      <c r="AV919" s="276"/>
      <c r="AW919" s="276"/>
      <c r="AX919" s="232"/>
      <c r="AY919" s="232"/>
      <c r="AZ919" s="232"/>
      <c r="BA919" s="232"/>
      <c r="BB919" s="232"/>
      <c r="BC919" s="232"/>
      <c r="BD919" s="232"/>
      <c r="BE919" s="232"/>
      <c r="BF919" s="232"/>
      <c r="BG919" s="232"/>
    </row>
    <row r="920" spans="6:59" x14ac:dyDescent="0.15">
      <c r="F920" s="266"/>
      <c r="G920" s="271"/>
      <c r="H920" s="273"/>
      <c r="I920" s="273"/>
      <c r="J920" s="273"/>
      <c r="K920" s="273"/>
      <c r="L920" s="285"/>
      <c r="M920" s="285"/>
      <c r="N920" s="285"/>
      <c r="O920" s="285"/>
      <c r="P920" s="285"/>
      <c r="Q920" s="285"/>
      <c r="R920" s="285"/>
      <c r="S920" s="285"/>
      <c r="T920" s="285"/>
      <c r="U920" s="285"/>
      <c r="V920" s="285"/>
      <c r="W920" s="285"/>
      <c r="X920" s="285"/>
      <c r="Y920" s="285"/>
      <c r="Z920" s="285"/>
      <c r="AA920" s="285"/>
      <c r="AB920" s="285"/>
      <c r="AC920" s="285"/>
      <c r="AD920" s="285"/>
      <c r="AE920" s="285"/>
      <c r="AF920" s="285"/>
      <c r="AG920" s="269"/>
      <c r="AH920" s="269"/>
      <c r="AI920" s="269"/>
      <c r="AJ920" s="269"/>
      <c r="AK920" s="269"/>
      <c r="AL920" s="269"/>
      <c r="AM920" s="285"/>
      <c r="AN920" s="285"/>
      <c r="AO920" s="285"/>
      <c r="AP920" s="285"/>
      <c r="AQ920" s="285"/>
      <c r="AR920" s="285"/>
      <c r="AS920" s="276"/>
      <c r="AT920" s="276"/>
      <c r="AU920" s="276"/>
      <c r="AV920" s="276"/>
      <c r="AW920" s="276"/>
      <c r="AX920" s="232"/>
      <c r="AY920" s="232"/>
      <c r="AZ920" s="232"/>
      <c r="BA920" s="232"/>
      <c r="BB920" s="232"/>
      <c r="BC920" s="232"/>
      <c r="BD920" s="232"/>
      <c r="BE920" s="232"/>
      <c r="BF920" s="232"/>
      <c r="BG920" s="232"/>
    </row>
    <row r="921" spans="6:59" x14ac:dyDescent="0.15">
      <c r="F921" s="266"/>
      <c r="G921" s="271"/>
      <c r="H921" s="273"/>
      <c r="I921" s="273"/>
      <c r="J921" s="273"/>
      <c r="K921" s="273"/>
      <c r="L921" s="285"/>
      <c r="M921" s="285"/>
      <c r="N921" s="285"/>
      <c r="O921" s="285"/>
      <c r="P921" s="285"/>
      <c r="Q921" s="285"/>
      <c r="R921" s="285"/>
      <c r="S921" s="285"/>
      <c r="T921" s="285"/>
      <c r="U921" s="285"/>
      <c r="V921" s="285"/>
      <c r="W921" s="285"/>
      <c r="X921" s="285"/>
      <c r="Y921" s="285"/>
      <c r="Z921" s="285"/>
      <c r="AA921" s="285"/>
      <c r="AB921" s="285"/>
      <c r="AC921" s="285"/>
      <c r="AD921" s="285"/>
      <c r="AE921" s="285"/>
      <c r="AF921" s="285"/>
      <c r="AG921" s="269"/>
      <c r="AH921" s="269"/>
      <c r="AI921" s="269"/>
      <c r="AJ921" s="269"/>
      <c r="AK921" s="269"/>
      <c r="AL921" s="269"/>
      <c r="AM921" s="285"/>
      <c r="AN921" s="285"/>
      <c r="AO921" s="285"/>
      <c r="AP921" s="285"/>
      <c r="AQ921" s="285"/>
      <c r="AR921" s="285"/>
      <c r="AS921" s="276"/>
      <c r="AT921" s="276"/>
      <c r="AU921" s="276"/>
      <c r="AV921" s="276"/>
      <c r="AW921" s="276"/>
      <c r="AX921" s="232"/>
      <c r="AY921" s="232"/>
      <c r="AZ921" s="232"/>
      <c r="BA921" s="232"/>
      <c r="BB921" s="232"/>
      <c r="BC921" s="232"/>
      <c r="BD921" s="232"/>
      <c r="BE921" s="232"/>
      <c r="BF921" s="232"/>
      <c r="BG921" s="232"/>
    </row>
    <row r="922" spans="6:59" x14ac:dyDescent="0.15">
      <c r="F922" s="266"/>
      <c r="G922" s="271"/>
      <c r="H922" s="273"/>
      <c r="I922" s="273"/>
      <c r="J922" s="273"/>
      <c r="K922" s="273"/>
      <c r="L922" s="285"/>
      <c r="M922" s="285"/>
      <c r="N922" s="285"/>
      <c r="O922" s="285"/>
      <c r="P922" s="285"/>
      <c r="Q922" s="285"/>
      <c r="R922" s="285"/>
      <c r="S922" s="285"/>
      <c r="T922" s="285"/>
      <c r="U922" s="285"/>
      <c r="V922" s="285"/>
      <c r="W922" s="285"/>
      <c r="X922" s="285"/>
      <c r="Y922" s="285"/>
      <c r="Z922" s="285"/>
      <c r="AA922" s="285"/>
      <c r="AB922" s="285"/>
      <c r="AC922" s="285"/>
      <c r="AD922" s="285"/>
      <c r="AE922" s="285"/>
      <c r="AF922" s="285"/>
      <c r="AG922" s="269"/>
      <c r="AH922" s="269"/>
      <c r="AI922" s="269"/>
      <c r="AJ922" s="269"/>
      <c r="AK922" s="269"/>
      <c r="AL922" s="269"/>
      <c r="AM922" s="285"/>
      <c r="AN922" s="285"/>
      <c r="AO922" s="285"/>
      <c r="AP922" s="285"/>
      <c r="AQ922" s="285"/>
      <c r="AR922" s="285"/>
      <c r="AS922" s="276"/>
      <c r="AT922" s="276"/>
      <c r="AU922" s="276"/>
      <c r="AV922" s="276"/>
      <c r="AW922" s="276"/>
      <c r="AX922" s="232"/>
      <c r="AY922" s="232"/>
      <c r="AZ922" s="232"/>
      <c r="BA922" s="232"/>
      <c r="BB922" s="232"/>
      <c r="BC922" s="232"/>
      <c r="BD922" s="232"/>
      <c r="BE922" s="232"/>
      <c r="BF922" s="232"/>
      <c r="BG922" s="232"/>
    </row>
    <row r="923" spans="6:59" x14ac:dyDescent="0.15">
      <c r="F923" s="266"/>
      <c r="G923" s="271"/>
      <c r="H923" s="273"/>
      <c r="I923" s="273"/>
      <c r="J923" s="273"/>
      <c r="K923" s="273"/>
      <c r="L923" s="285"/>
      <c r="M923" s="285"/>
      <c r="N923" s="285"/>
      <c r="O923" s="285"/>
      <c r="P923" s="285"/>
      <c r="Q923" s="285"/>
      <c r="R923" s="285"/>
      <c r="S923" s="285"/>
      <c r="T923" s="285"/>
      <c r="U923" s="285"/>
      <c r="V923" s="285"/>
      <c r="W923" s="285"/>
      <c r="X923" s="285"/>
      <c r="Y923" s="285"/>
      <c r="Z923" s="285"/>
      <c r="AA923" s="285"/>
      <c r="AB923" s="285"/>
      <c r="AC923" s="285"/>
      <c r="AD923" s="285"/>
      <c r="AE923" s="285"/>
      <c r="AF923" s="285"/>
      <c r="AG923" s="269"/>
      <c r="AH923" s="269"/>
      <c r="AI923" s="269"/>
      <c r="AJ923" s="269"/>
      <c r="AK923" s="269"/>
      <c r="AL923" s="269"/>
      <c r="AM923" s="285"/>
      <c r="AN923" s="285"/>
      <c r="AO923" s="285"/>
      <c r="AP923" s="285"/>
      <c r="AQ923" s="285"/>
      <c r="AR923" s="285"/>
      <c r="AS923" s="276"/>
      <c r="AT923" s="276"/>
      <c r="AU923" s="276"/>
      <c r="AV923" s="276"/>
      <c r="AW923" s="276"/>
      <c r="AX923" s="232"/>
      <c r="AY923" s="232"/>
      <c r="AZ923" s="232"/>
      <c r="BA923" s="232"/>
      <c r="BB923" s="232"/>
      <c r="BC923" s="232"/>
      <c r="BD923" s="232"/>
      <c r="BE923" s="232"/>
      <c r="BF923" s="232"/>
      <c r="BG923" s="232"/>
    </row>
    <row r="924" spans="6:59" x14ac:dyDescent="0.15">
      <c r="F924" s="266"/>
      <c r="G924" s="271"/>
      <c r="H924" s="273"/>
      <c r="I924" s="273"/>
      <c r="J924" s="273"/>
      <c r="K924" s="273"/>
      <c r="L924" s="285"/>
      <c r="M924" s="285"/>
      <c r="N924" s="285"/>
      <c r="O924" s="285"/>
      <c r="P924" s="285"/>
      <c r="Q924" s="285"/>
      <c r="R924" s="285"/>
      <c r="S924" s="285"/>
      <c r="T924" s="285"/>
      <c r="U924" s="285"/>
      <c r="V924" s="285"/>
      <c r="W924" s="285"/>
      <c r="X924" s="285"/>
      <c r="Y924" s="285"/>
      <c r="Z924" s="285"/>
      <c r="AA924" s="285"/>
      <c r="AB924" s="285"/>
      <c r="AC924" s="285"/>
      <c r="AD924" s="285"/>
      <c r="AE924" s="285"/>
      <c r="AF924" s="285"/>
      <c r="AG924" s="269"/>
      <c r="AH924" s="269"/>
      <c r="AI924" s="269"/>
      <c r="AJ924" s="269"/>
      <c r="AK924" s="269"/>
      <c r="AL924" s="269"/>
      <c r="AM924" s="285"/>
      <c r="AN924" s="285"/>
      <c r="AO924" s="285"/>
      <c r="AP924" s="285"/>
      <c r="AQ924" s="285"/>
      <c r="AR924" s="285"/>
      <c r="AS924" s="276"/>
      <c r="AT924" s="276"/>
      <c r="AU924" s="276"/>
      <c r="AV924" s="276"/>
      <c r="AW924" s="276"/>
      <c r="AX924" s="232"/>
      <c r="AY924" s="232"/>
      <c r="AZ924" s="232"/>
      <c r="BA924" s="232"/>
      <c r="BB924" s="232"/>
      <c r="BC924" s="232"/>
      <c r="BD924" s="232"/>
      <c r="BE924" s="232"/>
      <c r="BF924" s="232"/>
      <c r="BG924" s="232"/>
    </row>
    <row r="925" spans="6:59" x14ac:dyDescent="0.15">
      <c r="F925" s="266"/>
      <c r="G925" s="271"/>
      <c r="H925" s="273"/>
      <c r="I925" s="273"/>
      <c r="J925" s="273"/>
      <c r="K925" s="273"/>
      <c r="L925" s="285"/>
      <c r="M925" s="285"/>
      <c r="N925" s="285"/>
      <c r="O925" s="285"/>
      <c r="P925" s="285"/>
      <c r="Q925" s="285"/>
      <c r="R925" s="285"/>
      <c r="S925" s="285"/>
      <c r="T925" s="285"/>
      <c r="U925" s="285"/>
      <c r="V925" s="285"/>
      <c r="W925" s="285"/>
      <c r="X925" s="285"/>
      <c r="Y925" s="285"/>
      <c r="Z925" s="285"/>
      <c r="AA925" s="285"/>
      <c r="AB925" s="285"/>
      <c r="AC925" s="285"/>
      <c r="AD925" s="285"/>
      <c r="AE925" s="285"/>
      <c r="AF925" s="285"/>
      <c r="AG925" s="269"/>
      <c r="AH925" s="269"/>
      <c r="AI925" s="269"/>
      <c r="AJ925" s="269"/>
      <c r="AK925" s="269"/>
      <c r="AL925" s="269"/>
      <c r="AM925" s="285"/>
      <c r="AN925" s="285"/>
      <c r="AO925" s="285"/>
      <c r="AP925" s="285"/>
      <c r="AQ925" s="285"/>
      <c r="AR925" s="285"/>
      <c r="AS925" s="276"/>
      <c r="AT925" s="276"/>
      <c r="AU925" s="276"/>
      <c r="AV925" s="276"/>
      <c r="AW925" s="276"/>
      <c r="AX925" s="232"/>
      <c r="AY925" s="232"/>
      <c r="AZ925" s="232"/>
      <c r="BA925" s="232"/>
      <c r="BB925" s="232"/>
      <c r="BC925" s="232"/>
      <c r="BD925" s="232"/>
      <c r="BE925" s="232"/>
      <c r="BF925" s="232"/>
      <c r="BG925" s="232"/>
    </row>
    <row r="926" spans="6:59" x14ac:dyDescent="0.15">
      <c r="F926" s="266"/>
      <c r="G926" s="271"/>
      <c r="H926" s="273"/>
      <c r="I926" s="273"/>
      <c r="J926" s="273"/>
      <c r="K926" s="273"/>
      <c r="L926" s="285"/>
      <c r="M926" s="285"/>
      <c r="N926" s="285"/>
      <c r="O926" s="285"/>
      <c r="P926" s="285"/>
      <c r="Q926" s="285"/>
      <c r="R926" s="285"/>
      <c r="S926" s="285"/>
      <c r="T926" s="285"/>
      <c r="U926" s="285"/>
      <c r="V926" s="285"/>
      <c r="W926" s="285"/>
      <c r="X926" s="285"/>
      <c r="Y926" s="285"/>
      <c r="Z926" s="285"/>
      <c r="AA926" s="285"/>
      <c r="AB926" s="285"/>
      <c r="AC926" s="285"/>
      <c r="AD926" s="285"/>
      <c r="AE926" s="285"/>
      <c r="AF926" s="285"/>
      <c r="AG926" s="269"/>
      <c r="AH926" s="269"/>
      <c r="AI926" s="269"/>
      <c r="AJ926" s="269"/>
      <c r="AK926" s="269"/>
      <c r="AL926" s="269"/>
      <c r="AM926" s="285"/>
      <c r="AN926" s="285"/>
      <c r="AO926" s="285"/>
      <c r="AP926" s="285"/>
      <c r="AQ926" s="285"/>
      <c r="AR926" s="285"/>
      <c r="AS926" s="276"/>
      <c r="AT926" s="276"/>
      <c r="AU926" s="276"/>
      <c r="AV926" s="276"/>
      <c r="AW926" s="276"/>
      <c r="AX926" s="232"/>
      <c r="AY926" s="232"/>
      <c r="AZ926" s="232"/>
      <c r="BA926" s="232"/>
      <c r="BB926" s="232"/>
      <c r="BC926" s="232"/>
      <c r="BD926" s="232"/>
      <c r="BE926" s="232"/>
      <c r="BF926" s="232"/>
      <c r="BG926" s="232"/>
    </row>
    <row r="927" spans="6:59" x14ac:dyDescent="0.15">
      <c r="F927" s="266"/>
      <c r="G927" s="271"/>
      <c r="H927" s="273"/>
      <c r="I927" s="273"/>
      <c r="J927" s="273"/>
      <c r="K927" s="273"/>
      <c r="L927" s="285"/>
      <c r="M927" s="285"/>
      <c r="N927" s="285"/>
      <c r="O927" s="285"/>
      <c r="P927" s="285"/>
      <c r="Q927" s="285"/>
      <c r="R927" s="285"/>
      <c r="S927" s="285"/>
      <c r="T927" s="285"/>
      <c r="U927" s="285"/>
      <c r="V927" s="285"/>
      <c r="W927" s="285"/>
      <c r="X927" s="285"/>
      <c r="Y927" s="285"/>
      <c r="Z927" s="285"/>
      <c r="AA927" s="285"/>
      <c r="AB927" s="285"/>
      <c r="AC927" s="285"/>
      <c r="AD927" s="285"/>
      <c r="AE927" s="285"/>
      <c r="AF927" s="285"/>
      <c r="AG927" s="269"/>
      <c r="AH927" s="269"/>
      <c r="AI927" s="269"/>
      <c r="AJ927" s="269"/>
      <c r="AK927" s="269"/>
      <c r="AL927" s="269"/>
      <c r="AM927" s="285"/>
      <c r="AN927" s="285"/>
      <c r="AO927" s="285"/>
      <c r="AP927" s="285"/>
      <c r="AQ927" s="285"/>
      <c r="AR927" s="285"/>
      <c r="AS927" s="276"/>
      <c r="AT927" s="276"/>
      <c r="AU927" s="276"/>
      <c r="AV927" s="276"/>
      <c r="AW927" s="276"/>
      <c r="AX927" s="232"/>
      <c r="AY927" s="232"/>
      <c r="AZ927" s="232"/>
      <c r="BA927" s="232"/>
      <c r="BB927" s="232"/>
      <c r="BC927" s="232"/>
      <c r="BD927" s="232"/>
      <c r="BE927" s="232"/>
      <c r="BF927" s="232"/>
      <c r="BG927" s="232"/>
    </row>
    <row r="928" spans="6:59" x14ac:dyDescent="0.15">
      <c r="F928" s="266"/>
      <c r="G928" s="271"/>
      <c r="H928" s="273"/>
      <c r="I928" s="273"/>
      <c r="J928" s="273"/>
      <c r="K928" s="273"/>
      <c r="L928" s="285"/>
      <c r="M928" s="285"/>
      <c r="N928" s="285"/>
      <c r="O928" s="285"/>
      <c r="P928" s="285"/>
      <c r="Q928" s="285"/>
      <c r="R928" s="285"/>
      <c r="S928" s="285"/>
      <c r="T928" s="285"/>
      <c r="U928" s="285"/>
      <c r="V928" s="285"/>
      <c r="W928" s="285"/>
      <c r="X928" s="285"/>
      <c r="Y928" s="285"/>
      <c r="Z928" s="285"/>
      <c r="AA928" s="285"/>
      <c r="AB928" s="285"/>
      <c r="AC928" s="285"/>
      <c r="AD928" s="285"/>
      <c r="AE928" s="285"/>
      <c r="AF928" s="285"/>
      <c r="AG928" s="269"/>
      <c r="AH928" s="269"/>
      <c r="AI928" s="269"/>
      <c r="AJ928" s="269"/>
      <c r="AK928" s="269"/>
      <c r="AL928" s="269"/>
      <c r="AM928" s="285"/>
      <c r="AN928" s="285"/>
      <c r="AO928" s="285"/>
      <c r="AP928" s="285"/>
      <c r="AQ928" s="285"/>
      <c r="AR928" s="285"/>
      <c r="AS928" s="276"/>
      <c r="AT928" s="276"/>
      <c r="AU928" s="276"/>
      <c r="AV928" s="276"/>
      <c r="AW928" s="276"/>
      <c r="AX928" s="232"/>
      <c r="AY928" s="232"/>
      <c r="AZ928" s="232"/>
      <c r="BA928" s="232"/>
      <c r="BB928" s="232"/>
      <c r="BC928" s="232"/>
      <c r="BD928" s="232"/>
      <c r="BE928" s="232"/>
      <c r="BF928" s="232"/>
      <c r="BG928" s="232"/>
    </row>
    <row r="929" spans="6:59" x14ac:dyDescent="0.15">
      <c r="F929" s="266"/>
      <c r="G929" s="271"/>
      <c r="H929" s="273"/>
      <c r="I929" s="273"/>
      <c r="J929" s="273"/>
      <c r="K929" s="273"/>
      <c r="L929" s="285"/>
      <c r="M929" s="285"/>
      <c r="N929" s="285"/>
      <c r="O929" s="285"/>
      <c r="P929" s="285"/>
      <c r="Q929" s="285"/>
      <c r="R929" s="285"/>
      <c r="S929" s="285"/>
      <c r="T929" s="285"/>
      <c r="U929" s="285"/>
      <c r="V929" s="285"/>
      <c r="W929" s="285"/>
      <c r="X929" s="285"/>
      <c r="Y929" s="285"/>
      <c r="Z929" s="285"/>
      <c r="AA929" s="285"/>
      <c r="AB929" s="285"/>
      <c r="AC929" s="285"/>
      <c r="AD929" s="285"/>
      <c r="AE929" s="285"/>
      <c r="AF929" s="285"/>
      <c r="AG929" s="269"/>
      <c r="AH929" s="269"/>
      <c r="AI929" s="269"/>
      <c r="AJ929" s="269"/>
      <c r="AK929" s="269"/>
      <c r="AL929" s="269"/>
      <c r="AM929" s="285"/>
      <c r="AN929" s="285"/>
      <c r="AO929" s="285"/>
      <c r="AP929" s="285"/>
      <c r="AQ929" s="285"/>
      <c r="AR929" s="285"/>
      <c r="AS929" s="276"/>
      <c r="AT929" s="276"/>
      <c r="AU929" s="276"/>
      <c r="AV929" s="276"/>
      <c r="AW929" s="276"/>
      <c r="AX929" s="232"/>
      <c r="AY929" s="232"/>
      <c r="AZ929" s="232"/>
      <c r="BA929" s="232"/>
      <c r="BB929" s="232"/>
      <c r="BC929" s="232"/>
      <c r="BD929" s="232"/>
      <c r="BE929" s="232"/>
      <c r="BF929" s="232"/>
      <c r="BG929" s="232"/>
    </row>
    <row r="930" spans="6:59" x14ac:dyDescent="0.15">
      <c r="F930" s="266"/>
      <c r="G930" s="271"/>
      <c r="H930" s="273"/>
      <c r="I930" s="273"/>
      <c r="J930" s="273"/>
      <c r="K930" s="273"/>
      <c r="L930" s="285"/>
      <c r="M930" s="285"/>
      <c r="N930" s="285"/>
      <c r="O930" s="285"/>
      <c r="P930" s="285"/>
      <c r="Q930" s="285"/>
      <c r="R930" s="285"/>
      <c r="S930" s="285"/>
      <c r="T930" s="285"/>
      <c r="U930" s="285"/>
      <c r="V930" s="285"/>
      <c r="W930" s="285"/>
      <c r="X930" s="285"/>
      <c r="Y930" s="285"/>
      <c r="Z930" s="285"/>
      <c r="AA930" s="285"/>
      <c r="AB930" s="285"/>
      <c r="AC930" s="285"/>
      <c r="AD930" s="285"/>
      <c r="AE930" s="285"/>
      <c r="AF930" s="285"/>
      <c r="AG930" s="269"/>
      <c r="AH930" s="269"/>
      <c r="AI930" s="269"/>
      <c r="AJ930" s="269"/>
      <c r="AK930" s="269"/>
      <c r="AL930" s="269"/>
      <c r="AM930" s="285"/>
      <c r="AN930" s="285"/>
      <c r="AO930" s="285"/>
      <c r="AP930" s="285"/>
      <c r="AQ930" s="285"/>
      <c r="AR930" s="285"/>
      <c r="AS930" s="276"/>
      <c r="AT930" s="276"/>
      <c r="AU930" s="276"/>
      <c r="AV930" s="276"/>
      <c r="AW930" s="276"/>
      <c r="AX930" s="232"/>
      <c r="AY930" s="232"/>
      <c r="AZ930" s="232"/>
      <c r="BA930" s="232"/>
      <c r="BB930" s="232"/>
      <c r="BC930" s="232"/>
      <c r="BD930" s="232"/>
      <c r="BE930" s="232"/>
      <c r="BF930" s="232"/>
      <c r="BG930" s="232"/>
    </row>
    <row r="931" spans="6:59" x14ac:dyDescent="0.15">
      <c r="F931" s="266"/>
      <c r="G931" s="271"/>
      <c r="H931" s="273"/>
      <c r="I931" s="273"/>
      <c r="J931" s="273"/>
      <c r="K931" s="273"/>
      <c r="L931" s="285"/>
      <c r="M931" s="285"/>
      <c r="N931" s="285"/>
      <c r="O931" s="285"/>
      <c r="P931" s="285"/>
      <c r="Q931" s="285"/>
      <c r="R931" s="285"/>
      <c r="S931" s="285"/>
      <c r="T931" s="285"/>
      <c r="U931" s="285"/>
      <c r="V931" s="285"/>
      <c r="W931" s="285"/>
      <c r="X931" s="285"/>
      <c r="Y931" s="285"/>
      <c r="Z931" s="285"/>
      <c r="AA931" s="285"/>
      <c r="AB931" s="285"/>
      <c r="AC931" s="285"/>
      <c r="AD931" s="285"/>
      <c r="AE931" s="285"/>
      <c r="AF931" s="285"/>
      <c r="AG931" s="269"/>
      <c r="AH931" s="269"/>
      <c r="AI931" s="269"/>
      <c r="AJ931" s="269"/>
      <c r="AK931" s="269"/>
      <c r="AL931" s="269"/>
      <c r="AM931" s="285"/>
      <c r="AN931" s="285"/>
      <c r="AO931" s="285"/>
      <c r="AP931" s="285"/>
      <c r="AQ931" s="285"/>
      <c r="AR931" s="285"/>
      <c r="AS931" s="276"/>
      <c r="AT931" s="276"/>
      <c r="AU931" s="276"/>
      <c r="AV931" s="276"/>
      <c r="AW931" s="276"/>
      <c r="AX931" s="232"/>
      <c r="AY931" s="232"/>
      <c r="AZ931" s="232"/>
      <c r="BA931" s="232"/>
      <c r="BB931" s="232"/>
      <c r="BC931" s="232"/>
      <c r="BD931" s="232"/>
      <c r="BE931" s="232"/>
      <c r="BF931" s="232"/>
      <c r="BG931" s="232"/>
    </row>
    <row r="932" spans="6:59" x14ac:dyDescent="0.15">
      <c r="F932" s="266"/>
      <c r="G932" s="271"/>
      <c r="H932" s="273"/>
      <c r="I932" s="273"/>
      <c r="J932" s="273"/>
      <c r="K932" s="273"/>
      <c r="L932" s="285"/>
      <c r="M932" s="285"/>
      <c r="N932" s="285"/>
      <c r="O932" s="285"/>
      <c r="P932" s="285"/>
      <c r="Q932" s="285"/>
      <c r="R932" s="285"/>
      <c r="S932" s="285"/>
      <c r="T932" s="285"/>
      <c r="U932" s="285"/>
      <c r="V932" s="285"/>
      <c r="W932" s="285"/>
      <c r="X932" s="285"/>
      <c r="Y932" s="285"/>
      <c r="Z932" s="285"/>
      <c r="AA932" s="285"/>
      <c r="AB932" s="285"/>
      <c r="AC932" s="285"/>
      <c r="AD932" s="285"/>
      <c r="AE932" s="285"/>
      <c r="AF932" s="285"/>
      <c r="AG932" s="269"/>
      <c r="AH932" s="269"/>
      <c r="AI932" s="269"/>
      <c r="AJ932" s="269"/>
      <c r="AK932" s="269"/>
      <c r="AL932" s="269"/>
      <c r="AM932" s="285"/>
      <c r="AN932" s="285"/>
      <c r="AO932" s="285"/>
      <c r="AP932" s="285"/>
      <c r="AQ932" s="285"/>
      <c r="AR932" s="285"/>
      <c r="AS932" s="276"/>
      <c r="AT932" s="276"/>
      <c r="AU932" s="276"/>
      <c r="AV932" s="276"/>
      <c r="AW932" s="276"/>
      <c r="AX932" s="232"/>
      <c r="AY932" s="232"/>
      <c r="AZ932" s="232"/>
      <c r="BA932" s="232"/>
      <c r="BB932" s="232"/>
      <c r="BC932" s="232"/>
      <c r="BD932" s="232"/>
      <c r="BE932" s="232"/>
      <c r="BF932" s="232"/>
      <c r="BG932" s="232"/>
    </row>
    <row r="933" spans="6:59" x14ac:dyDescent="0.15">
      <c r="F933" s="266"/>
      <c r="G933" s="271"/>
      <c r="H933" s="273"/>
      <c r="I933" s="273"/>
      <c r="J933" s="273"/>
      <c r="K933" s="273"/>
      <c r="L933" s="285"/>
      <c r="M933" s="285"/>
      <c r="N933" s="285"/>
      <c r="O933" s="285"/>
      <c r="P933" s="285"/>
      <c r="Q933" s="285"/>
      <c r="R933" s="285"/>
      <c r="S933" s="285"/>
      <c r="T933" s="285"/>
      <c r="U933" s="285"/>
      <c r="V933" s="285"/>
      <c r="W933" s="285"/>
      <c r="X933" s="285"/>
      <c r="Y933" s="285"/>
      <c r="Z933" s="285"/>
      <c r="AA933" s="285"/>
      <c r="AB933" s="285"/>
      <c r="AC933" s="285"/>
      <c r="AD933" s="285"/>
      <c r="AE933" s="285"/>
      <c r="AF933" s="285"/>
      <c r="AG933" s="269"/>
      <c r="AH933" s="269"/>
      <c r="AI933" s="269"/>
      <c r="AJ933" s="269"/>
      <c r="AK933" s="269"/>
      <c r="AL933" s="269"/>
      <c r="AM933" s="285"/>
      <c r="AN933" s="285"/>
      <c r="AO933" s="285"/>
      <c r="AP933" s="285"/>
      <c r="AQ933" s="285"/>
      <c r="AR933" s="285"/>
      <c r="AS933" s="276"/>
      <c r="AT933" s="276"/>
      <c r="AU933" s="276"/>
      <c r="AV933" s="276"/>
      <c r="AW933" s="276"/>
      <c r="AX933" s="232"/>
      <c r="AY933" s="232"/>
      <c r="AZ933" s="232"/>
      <c r="BA933" s="232"/>
      <c r="BB933" s="232"/>
      <c r="BC933" s="232"/>
      <c r="BD933" s="232"/>
      <c r="BE933" s="232"/>
      <c r="BF933" s="232"/>
      <c r="BG933" s="232"/>
    </row>
    <row r="934" spans="6:59" x14ac:dyDescent="0.15">
      <c r="F934" s="266"/>
      <c r="G934" s="271"/>
      <c r="H934" s="273"/>
      <c r="I934" s="273"/>
      <c r="J934" s="273"/>
      <c r="K934" s="273"/>
      <c r="L934" s="285"/>
      <c r="M934" s="285"/>
      <c r="N934" s="285"/>
      <c r="O934" s="285"/>
      <c r="P934" s="285"/>
      <c r="Q934" s="285"/>
      <c r="R934" s="285"/>
      <c r="S934" s="285"/>
      <c r="T934" s="285"/>
      <c r="U934" s="285"/>
      <c r="V934" s="285"/>
      <c r="W934" s="285"/>
      <c r="X934" s="285"/>
      <c r="Y934" s="285"/>
      <c r="Z934" s="285"/>
      <c r="AA934" s="285"/>
      <c r="AB934" s="285"/>
      <c r="AC934" s="285"/>
      <c r="AD934" s="285"/>
      <c r="AE934" s="285"/>
      <c r="AF934" s="285"/>
      <c r="AG934" s="269"/>
      <c r="AH934" s="269"/>
      <c r="AI934" s="269"/>
      <c r="AJ934" s="269"/>
      <c r="AK934" s="269"/>
      <c r="AL934" s="269"/>
      <c r="AM934" s="285"/>
      <c r="AN934" s="285"/>
      <c r="AO934" s="285"/>
      <c r="AP934" s="285"/>
      <c r="AQ934" s="285"/>
      <c r="AR934" s="285"/>
      <c r="AS934" s="276"/>
      <c r="AT934" s="276"/>
      <c r="AU934" s="276"/>
      <c r="AV934" s="276"/>
      <c r="AW934" s="276"/>
      <c r="AX934" s="232"/>
      <c r="AY934" s="232"/>
      <c r="AZ934" s="232"/>
      <c r="BA934" s="232"/>
      <c r="BB934" s="232"/>
      <c r="BC934" s="232"/>
      <c r="BD934" s="232"/>
      <c r="BE934" s="232"/>
      <c r="BF934" s="232"/>
      <c r="BG934" s="232"/>
    </row>
    <row r="935" spans="6:59" x14ac:dyDescent="0.15">
      <c r="F935" s="266"/>
      <c r="G935" s="271"/>
      <c r="H935" s="273"/>
      <c r="I935" s="273"/>
      <c r="J935" s="273"/>
      <c r="K935" s="273"/>
      <c r="L935" s="285"/>
      <c r="M935" s="285"/>
      <c r="N935" s="285"/>
      <c r="O935" s="285"/>
      <c r="P935" s="285"/>
      <c r="Q935" s="285"/>
      <c r="R935" s="285"/>
      <c r="S935" s="285"/>
      <c r="T935" s="285"/>
      <c r="U935" s="285"/>
      <c r="V935" s="285"/>
      <c r="W935" s="285"/>
      <c r="X935" s="285"/>
      <c r="Y935" s="285"/>
      <c r="Z935" s="285"/>
      <c r="AA935" s="285"/>
      <c r="AB935" s="285"/>
      <c r="AC935" s="285"/>
      <c r="AD935" s="285"/>
      <c r="AE935" s="285"/>
      <c r="AF935" s="285"/>
      <c r="AG935" s="269"/>
      <c r="AH935" s="269"/>
      <c r="AI935" s="269"/>
      <c r="AJ935" s="269"/>
      <c r="AK935" s="269"/>
      <c r="AL935" s="269"/>
      <c r="AM935" s="285"/>
      <c r="AN935" s="285"/>
      <c r="AO935" s="285"/>
      <c r="AP935" s="285"/>
      <c r="AQ935" s="285"/>
      <c r="AR935" s="285"/>
      <c r="AS935" s="276"/>
      <c r="AT935" s="276"/>
      <c r="AU935" s="276"/>
      <c r="AV935" s="276"/>
      <c r="AW935" s="276"/>
      <c r="AX935" s="232"/>
      <c r="AY935" s="232"/>
      <c r="AZ935" s="232"/>
      <c r="BA935" s="232"/>
      <c r="BB935" s="232"/>
      <c r="BC935" s="232"/>
      <c r="BD935" s="232"/>
      <c r="BE935" s="232"/>
      <c r="BF935" s="232"/>
      <c r="BG935" s="232"/>
    </row>
    <row r="936" spans="6:59" x14ac:dyDescent="0.15">
      <c r="F936" s="266"/>
      <c r="G936" s="271"/>
      <c r="H936" s="273"/>
      <c r="I936" s="273"/>
      <c r="J936" s="273"/>
      <c r="K936" s="273"/>
      <c r="L936" s="285"/>
      <c r="M936" s="285"/>
      <c r="N936" s="285"/>
      <c r="O936" s="285"/>
      <c r="P936" s="285"/>
      <c r="Q936" s="285"/>
      <c r="R936" s="285"/>
      <c r="S936" s="285"/>
      <c r="T936" s="285"/>
      <c r="U936" s="285"/>
      <c r="V936" s="285"/>
      <c r="W936" s="285"/>
      <c r="X936" s="285"/>
      <c r="Y936" s="285"/>
      <c r="Z936" s="285"/>
      <c r="AA936" s="285"/>
      <c r="AB936" s="285"/>
      <c r="AC936" s="285"/>
      <c r="AD936" s="285"/>
      <c r="AE936" s="285"/>
      <c r="AF936" s="285"/>
      <c r="AG936" s="269"/>
      <c r="AH936" s="269"/>
      <c r="AI936" s="269"/>
      <c r="AJ936" s="269"/>
      <c r="AK936" s="269"/>
      <c r="AL936" s="269"/>
      <c r="AM936" s="285"/>
      <c r="AN936" s="285"/>
      <c r="AO936" s="285"/>
      <c r="AP936" s="285"/>
      <c r="AQ936" s="285"/>
      <c r="AR936" s="285"/>
      <c r="AS936" s="276"/>
      <c r="AT936" s="276"/>
      <c r="AU936" s="276"/>
      <c r="AV936" s="276"/>
      <c r="AW936" s="276"/>
      <c r="AX936" s="232"/>
      <c r="AY936" s="232"/>
      <c r="AZ936" s="232"/>
      <c r="BA936" s="232"/>
      <c r="BB936" s="232"/>
      <c r="BC936" s="232"/>
      <c r="BD936" s="232"/>
      <c r="BE936" s="232"/>
      <c r="BF936" s="232"/>
      <c r="BG936" s="232"/>
    </row>
    <row r="937" spans="6:59" x14ac:dyDescent="0.15">
      <c r="F937" s="266"/>
      <c r="G937" s="271"/>
      <c r="H937" s="273"/>
      <c r="I937" s="273"/>
      <c r="J937" s="273"/>
      <c r="K937" s="273"/>
      <c r="L937" s="285"/>
      <c r="M937" s="285"/>
      <c r="N937" s="285"/>
      <c r="O937" s="285"/>
      <c r="P937" s="285"/>
      <c r="Q937" s="285"/>
      <c r="R937" s="285"/>
      <c r="S937" s="285"/>
      <c r="T937" s="285"/>
      <c r="U937" s="285"/>
      <c r="V937" s="285"/>
      <c r="W937" s="285"/>
      <c r="X937" s="285"/>
      <c r="Y937" s="285"/>
      <c r="Z937" s="285"/>
      <c r="AA937" s="285"/>
      <c r="AB937" s="285"/>
      <c r="AC937" s="285"/>
      <c r="AD937" s="285"/>
      <c r="AE937" s="285"/>
      <c r="AF937" s="285"/>
      <c r="AG937" s="269"/>
      <c r="AH937" s="269"/>
      <c r="AI937" s="269"/>
      <c r="AJ937" s="269"/>
      <c r="AK937" s="269"/>
      <c r="AL937" s="269"/>
      <c r="AM937" s="285"/>
      <c r="AN937" s="285"/>
      <c r="AO937" s="285"/>
      <c r="AP937" s="285"/>
      <c r="AQ937" s="285"/>
      <c r="AR937" s="285"/>
      <c r="AS937" s="276"/>
      <c r="AT937" s="276"/>
      <c r="AU937" s="276"/>
      <c r="AV937" s="276"/>
      <c r="AW937" s="276"/>
      <c r="AX937" s="232"/>
      <c r="AY937" s="232"/>
      <c r="AZ937" s="232"/>
      <c r="BA937" s="232"/>
      <c r="BB937" s="232"/>
      <c r="BC937" s="232"/>
      <c r="BD937" s="232"/>
      <c r="BE937" s="232"/>
      <c r="BF937" s="232"/>
      <c r="BG937" s="232"/>
    </row>
    <row r="938" spans="6:59" x14ac:dyDescent="0.15">
      <c r="F938" s="266"/>
      <c r="G938" s="271"/>
      <c r="H938" s="273"/>
      <c r="I938" s="273"/>
      <c r="J938" s="273"/>
      <c r="K938" s="273"/>
      <c r="L938" s="285"/>
      <c r="M938" s="285"/>
      <c r="N938" s="285"/>
      <c r="O938" s="285"/>
      <c r="P938" s="285"/>
      <c r="Q938" s="285"/>
      <c r="R938" s="285"/>
      <c r="S938" s="285"/>
      <c r="T938" s="285"/>
      <c r="U938" s="285"/>
      <c r="V938" s="285"/>
      <c r="W938" s="285"/>
      <c r="X938" s="285"/>
      <c r="Y938" s="285"/>
      <c r="Z938" s="285"/>
      <c r="AA938" s="285"/>
      <c r="AB938" s="285"/>
      <c r="AC938" s="285"/>
      <c r="AD938" s="285"/>
      <c r="AE938" s="285"/>
      <c r="AF938" s="285"/>
      <c r="AG938" s="269"/>
      <c r="AH938" s="269"/>
      <c r="AI938" s="269"/>
      <c r="AJ938" s="269"/>
      <c r="AK938" s="269"/>
      <c r="AL938" s="269"/>
      <c r="AM938" s="285"/>
      <c r="AN938" s="285"/>
      <c r="AO938" s="285"/>
      <c r="AP938" s="285"/>
      <c r="AQ938" s="285"/>
      <c r="AR938" s="285"/>
      <c r="AS938" s="276"/>
      <c r="AT938" s="276"/>
      <c r="AU938" s="276"/>
      <c r="AV938" s="276"/>
      <c r="AW938" s="276"/>
      <c r="AX938" s="232"/>
      <c r="AY938" s="232"/>
      <c r="AZ938" s="232"/>
      <c r="BA938" s="232"/>
      <c r="BB938" s="232"/>
      <c r="BC938" s="232"/>
      <c r="BD938" s="232"/>
      <c r="BE938" s="232"/>
      <c r="BF938" s="232"/>
      <c r="BG938" s="232"/>
    </row>
    <row r="939" spans="6:59" x14ac:dyDescent="0.15">
      <c r="F939" s="266"/>
      <c r="G939" s="271"/>
      <c r="H939" s="273"/>
      <c r="I939" s="273"/>
      <c r="J939" s="273"/>
      <c r="K939" s="273"/>
      <c r="L939" s="285"/>
      <c r="M939" s="285"/>
      <c r="N939" s="285"/>
      <c r="O939" s="285"/>
      <c r="P939" s="285"/>
      <c r="Q939" s="285"/>
      <c r="R939" s="285"/>
      <c r="S939" s="285"/>
      <c r="T939" s="285"/>
      <c r="U939" s="285"/>
      <c r="V939" s="285"/>
      <c r="W939" s="285"/>
      <c r="X939" s="285"/>
      <c r="Y939" s="285"/>
      <c r="Z939" s="285"/>
      <c r="AA939" s="285"/>
      <c r="AB939" s="285"/>
      <c r="AC939" s="285"/>
      <c r="AD939" s="285"/>
      <c r="AE939" s="285"/>
      <c r="AF939" s="285"/>
      <c r="AG939" s="269"/>
      <c r="AH939" s="269"/>
      <c r="AI939" s="269"/>
      <c r="AJ939" s="269"/>
      <c r="AK939" s="269"/>
      <c r="AL939" s="269"/>
      <c r="AM939" s="285"/>
      <c r="AN939" s="285"/>
      <c r="AO939" s="285"/>
      <c r="AP939" s="285"/>
      <c r="AQ939" s="285"/>
      <c r="AR939" s="285"/>
      <c r="AS939" s="276"/>
      <c r="AT939" s="276"/>
      <c r="AU939" s="276"/>
      <c r="AV939" s="276"/>
      <c r="AW939" s="276"/>
      <c r="AX939" s="232"/>
      <c r="AY939" s="232"/>
      <c r="AZ939" s="232"/>
      <c r="BA939" s="232"/>
      <c r="BB939" s="232"/>
      <c r="BC939" s="232"/>
      <c r="BD939" s="232"/>
      <c r="BE939" s="232"/>
      <c r="BF939" s="232"/>
      <c r="BG939" s="232"/>
    </row>
    <row r="940" spans="6:59" x14ac:dyDescent="0.15">
      <c r="F940" s="266"/>
      <c r="G940" s="271"/>
      <c r="H940" s="273"/>
      <c r="I940" s="273"/>
      <c r="J940" s="273"/>
      <c r="K940" s="273"/>
      <c r="L940" s="285"/>
      <c r="M940" s="285"/>
      <c r="N940" s="285"/>
      <c r="O940" s="285"/>
      <c r="P940" s="285"/>
      <c r="Q940" s="285"/>
      <c r="R940" s="285"/>
      <c r="S940" s="285"/>
      <c r="T940" s="285"/>
      <c r="U940" s="285"/>
      <c r="V940" s="285"/>
      <c r="W940" s="285"/>
      <c r="X940" s="285"/>
      <c r="Y940" s="285"/>
      <c r="Z940" s="285"/>
      <c r="AA940" s="285"/>
      <c r="AB940" s="285"/>
      <c r="AC940" s="285"/>
      <c r="AD940" s="285"/>
      <c r="AE940" s="285"/>
      <c r="AF940" s="285"/>
      <c r="AG940" s="269"/>
      <c r="AH940" s="269"/>
      <c r="AI940" s="269"/>
      <c r="AJ940" s="269"/>
      <c r="AK940" s="269"/>
      <c r="AL940" s="269"/>
      <c r="AM940" s="285"/>
      <c r="AN940" s="285"/>
      <c r="AO940" s="285"/>
      <c r="AP940" s="285"/>
      <c r="AQ940" s="285"/>
      <c r="AR940" s="285"/>
      <c r="AS940" s="276"/>
      <c r="AT940" s="276"/>
      <c r="AU940" s="276"/>
      <c r="AV940" s="276"/>
      <c r="AW940" s="276"/>
      <c r="AX940" s="232"/>
      <c r="AY940" s="232"/>
      <c r="AZ940" s="232"/>
      <c r="BA940" s="232"/>
      <c r="BB940" s="232"/>
      <c r="BC940" s="232"/>
      <c r="BD940" s="232"/>
      <c r="BE940" s="232"/>
      <c r="BF940" s="232"/>
      <c r="BG940" s="232"/>
    </row>
    <row r="941" spans="6:59" x14ac:dyDescent="0.15">
      <c r="F941" s="266"/>
      <c r="G941" s="271"/>
      <c r="H941" s="273"/>
      <c r="I941" s="273"/>
      <c r="J941" s="273"/>
      <c r="K941" s="273"/>
      <c r="L941" s="285"/>
      <c r="M941" s="285"/>
      <c r="N941" s="285"/>
      <c r="O941" s="285"/>
      <c r="P941" s="285"/>
      <c r="Q941" s="285"/>
      <c r="R941" s="285"/>
      <c r="S941" s="285"/>
      <c r="T941" s="285"/>
      <c r="U941" s="285"/>
      <c r="V941" s="285"/>
      <c r="W941" s="285"/>
      <c r="X941" s="285"/>
      <c r="Y941" s="285"/>
      <c r="Z941" s="285"/>
      <c r="AA941" s="285"/>
      <c r="AB941" s="285"/>
      <c r="AC941" s="285"/>
      <c r="AD941" s="285"/>
      <c r="AE941" s="285"/>
      <c r="AF941" s="285"/>
      <c r="AG941" s="269"/>
      <c r="AH941" s="269"/>
      <c r="AI941" s="269"/>
      <c r="AJ941" s="269"/>
      <c r="AK941" s="269"/>
      <c r="AL941" s="269"/>
      <c r="AM941" s="285"/>
      <c r="AN941" s="285"/>
      <c r="AO941" s="285"/>
      <c r="AP941" s="285"/>
      <c r="AQ941" s="285"/>
      <c r="AR941" s="285"/>
      <c r="AS941" s="276"/>
      <c r="AT941" s="276"/>
      <c r="AU941" s="276"/>
      <c r="AV941" s="276"/>
      <c r="AW941" s="276"/>
      <c r="AX941" s="232"/>
      <c r="AY941" s="232"/>
      <c r="AZ941" s="232"/>
      <c r="BA941" s="232"/>
      <c r="BB941" s="232"/>
      <c r="BC941" s="232"/>
      <c r="BD941" s="232"/>
      <c r="BE941" s="232"/>
      <c r="BF941" s="232"/>
      <c r="BG941" s="232"/>
    </row>
    <row r="942" spans="6:59" x14ac:dyDescent="0.15">
      <c r="F942" s="266"/>
      <c r="G942" s="271"/>
      <c r="H942" s="273"/>
      <c r="I942" s="273"/>
      <c r="J942" s="273"/>
      <c r="K942" s="273"/>
      <c r="L942" s="285"/>
      <c r="M942" s="285"/>
      <c r="N942" s="285"/>
      <c r="O942" s="285"/>
      <c r="P942" s="285"/>
      <c r="Q942" s="285"/>
      <c r="R942" s="285"/>
      <c r="S942" s="285"/>
      <c r="T942" s="285"/>
      <c r="U942" s="285"/>
      <c r="V942" s="285"/>
      <c r="W942" s="285"/>
      <c r="X942" s="285"/>
      <c r="Y942" s="285"/>
      <c r="Z942" s="285"/>
      <c r="AA942" s="285"/>
      <c r="AB942" s="285"/>
      <c r="AC942" s="285"/>
      <c r="AD942" s="285"/>
      <c r="AE942" s="285"/>
      <c r="AF942" s="285"/>
      <c r="AG942" s="269"/>
      <c r="AH942" s="269"/>
      <c r="AI942" s="269"/>
      <c r="AJ942" s="269"/>
      <c r="AK942" s="269"/>
      <c r="AL942" s="269"/>
      <c r="AM942" s="285"/>
      <c r="AN942" s="285"/>
      <c r="AO942" s="285"/>
      <c r="AP942" s="285"/>
      <c r="AQ942" s="285"/>
      <c r="AR942" s="285"/>
      <c r="AS942" s="276"/>
      <c r="AT942" s="276"/>
      <c r="AU942" s="276"/>
      <c r="AV942" s="276"/>
      <c r="AW942" s="276"/>
      <c r="AX942" s="232"/>
      <c r="AY942" s="232"/>
      <c r="AZ942" s="232"/>
      <c r="BA942" s="232"/>
      <c r="BB942" s="232"/>
      <c r="BC942" s="232"/>
      <c r="BD942" s="232"/>
      <c r="BE942" s="232"/>
      <c r="BF942" s="232"/>
      <c r="BG942" s="232"/>
    </row>
    <row r="943" spans="6:59" x14ac:dyDescent="0.15">
      <c r="F943" s="266"/>
      <c r="G943" s="271"/>
      <c r="H943" s="273"/>
      <c r="I943" s="273"/>
      <c r="J943" s="273"/>
      <c r="K943" s="273"/>
      <c r="L943" s="285"/>
      <c r="M943" s="285"/>
      <c r="N943" s="285"/>
      <c r="O943" s="285"/>
      <c r="P943" s="285"/>
      <c r="Q943" s="285"/>
      <c r="R943" s="285"/>
      <c r="S943" s="285"/>
      <c r="T943" s="285"/>
      <c r="U943" s="285"/>
      <c r="V943" s="285"/>
      <c r="W943" s="285"/>
      <c r="X943" s="285"/>
      <c r="Y943" s="285"/>
      <c r="Z943" s="285"/>
      <c r="AA943" s="285"/>
      <c r="AB943" s="285"/>
      <c r="AC943" s="285"/>
      <c r="AD943" s="285"/>
      <c r="AE943" s="285"/>
      <c r="AF943" s="285"/>
      <c r="AG943" s="269"/>
      <c r="AH943" s="269"/>
      <c r="AI943" s="269"/>
      <c r="AJ943" s="269"/>
      <c r="AK943" s="269"/>
      <c r="AL943" s="269"/>
      <c r="AM943" s="285"/>
      <c r="AN943" s="285"/>
      <c r="AO943" s="285"/>
      <c r="AP943" s="285"/>
      <c r="AQ943" s="285"/>
      <c r="AR943" s="285"/>
      <c r="AS943" s="276"/>
      <c r="AT943" s="276"/>
      <c r="AU943" s="276"/>
      <c r="AV943" s="276"/>
      <c r="AW943" s="276"/>
      <c r="AX943" s="232"/>
      <c r="AY943" s="232"/>
      <c r="AZ943" s="232"/>
      <c r="BA943" s="232"/>
      <c r="BB943" s="232"/>
      <c r="BC943" s="232"/>
      <c r="BD943" s="232"/>
      <c r="BE943" s="232"/>
      <c r="BF943" s="232"/>
      <c r="BG943" s="232"/>
    </row>
    <row r="944" spans="6:59" x14ac:dyDescent="0.15">
      <c r="F944" s="266"/>
      <c r="G944" s="271"/>
      <c r="H944" s="273"/>
      <c r="I944" s="273"/>
      <c r="J944" s="273"/>
      <c r="K944" s="273"/>
      <c r="L944" s="285"/>
      <c r="M944" s="285"/>
      <c r="N944" s="285"/>
      <c r="O944" s="285"/>
      <c r="P944" s="285"/>
      <c r="Q944" s="285"/>
      <c r="R944" s="285"/>
      <c r="S944" s="285"/>
      <c r="T944" s="285"/>
      <c r="U944" s="285"/>
      <c r="V944" s="285"/>
      <c r="W944" s="285"/>
      <c r="X944" s="285"/>
      <c r="Y944" s="285"/>
      <c r="Z944" s="285"/>
      <c r="AA944" s="285"/>
      <c r="AB944" s="285"/>
      <c r="AC944" s="285"/>
      <c r="AD944" s="285"/>
      <c r="AE944" s="285"/>
      <c r="AF944" s="285"/>
      <c r="AG944" s="269"/>
      <c r="AH944" s="269"/>
      <c r="AI944" s="269"/>
      <c r="AJ944" s="269"/>
      <c r="AK944" s="269"/>
      <c r="AL944" s="269"/>
      <c r="AM944" s="285"/>
      <c r="AN944" s="285"/>
      <c r="AO944" s="285"/>
      <c r="AP944" s="285"/>
      <c r="AQ944" s="285"/>
      <c r="AR944" s="285"/>
      <c r="AS944" s="276"/>
      <c r="AT944" s="276"/>
      <c r="AU944" s="276"/>
      <c r="AV944" s="276"/>
      <c r="AW944" s="276"/>
      <c r="AX944" s="232"/>
      <c r="AY944" s="232"/>
      <c r="AZ944" s="232"/>
      <c r="BA944" s="232"/>
      <c r="BB944" s="232"/>
      <c r="BC944" s="232"/>
      <c r="BD944" s="232"/>
      <c r="BE944" s="232"/>
      <c r="BF944" s="232"/>
      <c r="BG944" s="232"/>
    </row>
    <row r="945" spans="6:59" x14ac:dyDescent="0.15">
      <c r="F945" s="266"/>
      <c r="G945" s="271"/>
      <c r="H945" s="273"/>
      <c r="I945" s="273"/>
      <c r="J945" s="273"/>
      <c r="K945" s="273"/>
      <c r="L945" s="285"/>
      <c r="M945" s="285"/>
      <c r="N945" s="285"/>
      <c r="O945" s="285"/>
      <c r="P945" s="285"/>
      <c r="Q945" s="285"/>
      <c r="R945" s="285"/>
      <c r="S945" s="285"/>
      <c r="T945" s="285"/>
      <c r="U945" s="285"/>
      <c r="V945" s="285"/>
      <c r="W945" s="285"/>
      <c r="X945" s="285"/>
      <c r="Y945" s="285"/>
      <c r="Z945" s="285"/>
      <c r="AA945" s="285"/>
      <c r="AB945" s="285"/>
      <c r="AC945" s="285"/>
      <c r="AD945" s="285"/>
      <c r="AE945" s="285"/>
      <c r="AF945" s="285"/>
      <c r="AG945" s="269"/>
      <c r="AH945" s="269"/>
      <c r="AI945" s="269"/>
      <c r="AJ945" s="269"/>
      <c r="AK945" s="269"/>
      <c r="AL945" s="269"/>
      <c r="AM945" s="285"/>
      <c r="AN945" s="285"/>
      <c r="AO945" s="285"/>
      <c r="AP945" s="285"/>
      <c r="AQ945" s="285"/>
      <c r="AR945" s="285"/>
      <c r="AS945" s="276"/>
      <c r="AT945" s="276"/>
      <c r="AU945" s="276"/>
      <c r="AV945" s="276"/>
      <c r="AW945" s="276"/>
      <c r="AX945" s="232"/>
      <c r="AY945" s="232"/>
      <c r="AZ945" s="232"/>
      <c r="BA945" s="232"/>
      <c r="BB945" s="232"/>
      <c r="BC945" s="232"/>
      <c r="BD945" s="232"/>
      <c r="BE945" s="232"/>
      <c r="BF945" s="232"/>
      <c r="BG945" s="232"/>
    </row>
    <row r="946" spans="6:59" x14ac:dyDescent="0.15">
      <c r="F946" s="266"/>
      <c r="G946" s="271"/>
      <c r="H946" s="273"/>
      <c r="I946" s="273"/>
      <c r="J946" s="273"/>
      <c r="K946" s="273"/>
      <c r="L946" s="285"/>
      <c r="M946" s="285"/>
      <c r="N946" s="285"/>
      <c r="O946" s="285"/>
      <c r="P946" s="285"/>
      <c r="Q946" s="285"/>
      <c r="R946" s="285"/>
      <c r="S946" s="285"/>
      <c r="T946" s="285"/>
      <c r="U946" s="285"/>
      <c r="V946" s="285"/>
      <c r="W946" s="285"/>
      <c r="X946" s="285"/>
      <c r="Y946" s="285"/>
      <c r="Z946" s="285"/>
      <c r="AA946" s="285"/>
      <c r="AB946" s="285"/>
      <c r="AC946" s="285"/>
      <c r="AD946" s="285"/>
      <c r="AE946" s="285"/>
      <c r="AF946" s="285"/>
      <c r="AG946" s="269"/>
      <c r="AH946" s="269"/>
      <c r="AI946" s="269"/>
      <c r="AJ946" s="269"/>
      <c r="AK946" s="269"/>
      <c r="AL946" s="269"/>
      <c r="AM946" s="285"/>
      <c r="AN946" s="285"/>
      <c r="AO946" s="285"/>
      <c r="AP946" s="285"/>
      <c r="AQ946" s="285"/>
      <c r="AR946" s="285"/>
      <c r="AS946" s="276"/>
      <c r="AT946" s="276"/>
      <c r="AU946" s="276"/>
      <c r="AV946" s="276"/>
      <c r="AW946" s="276"/>
      <c r="AX946" s="232"/>
      <c r="AY946" s="232"/>
      <c r="AZ946" s="232"/>
      <c r="BA946" s="232"/>
      <c r="BB946" s="232"/>
      <c r="BC946" s="232"/>
      <c r="BD946" s="232"/>
      <c r="BE946" s="232"/>
      <c r="BF946" s="232"/>
      <c r="BG946" s="232"/>
    </row>
    <row r="947" spans="6:59" x14ac:dyDescent="0.15">
      <c r="F947" s="266"/>
      <c r="G947" s="271"/>
      <c r="H947" s="273"/>
      <c r="I947" s="273"/>
      <c r="J947" s="273"/>
      <c r="K947" s="273"/>
      <c r="L947" s="285"/>
      <c r="M947" s="285"/>
      <c r="N947" s="285"/>
      <c r="O947" s="285"/>
      <c r="P947" s="285"/>
      <c r="Q947" s="285"/>
      <c r="R947" s="285"/>
      <c r="S947" s="285"/>
      <c r="T947" s="285"/>
      <c r="U947" s="285"/>
      <c r="V947" s="285"/>
      <c r="W947" s="285"/>
      <c r="X947" s="285"/>
      <c r="Y947" s="285"/>
      <c r="Z947" s="285"/>
      <c r="AA947" s="285"/>
      <c r="AB947" s="285"/>
      <c r="AC947" s="285"/>
      <c r="AD947" s="285"/>
      <c r="AE947" s="285"/>
      <c r="AF947" s="285"/>
      <c r="AG947" s="269"/>
      <c r="AH947" s="269"/>
      <c r="AI947" s="269"/>
      <c r="AJ947" s="269"/>
      <c r="AK947" s="269"/>
      <c r="AL947" s="269"/>
      <c r="AM947" s="285"/>
      <c r="AN947" s="285"/>
      <c r="AO947" s="285"/>
      <c r="AP947" s="285"/>
      <c r="AQ947" s="285"/>
      <c r="AR947" s="285"/>
      <c r="AS947" s="276"/>
      <c r="AT947" s="276"/>
      <c r="AU947" s="276"/>
      <c r="AV947" s="276"/>
      <c r="AW947" s="276"/>
      <c r="AX947" s="232"/>
      <c r="AY947" s="232"/>
      <c r="AZ947" s="232"/>
      <c r="BA947" s="232"/>
      <c r="BB947" s="232"/>
      <c r="BC947" s="232"/>
      <c r="BD947" s="232"/>
      <c r="BE947" s="232"/>
      <c r="BF947" s="232"/>
      <c r="BG947" s="232"/>
    </row>
    <row r="948" spans="6:59" x14ac:dyDescent="0.15">
      <c r="F948" s="266"/>
      <c r="G948" s="271"/>
      <c r="H948" s="273"/>
      <c r="I948" s="273"/>
      <c r="J948" s="273"/>
      <c r="K948" s="273"/>
      <c r="L948" s="285"/>
      <c r="M948" s="285"/>
      <c r="N948" s="285"/>
      <c r="O948" s="285"/>
      <c r="P948" s="285"/>
      <c r="Q948" s="285"/>
      <c r="R948" s="285"/>
      <c r="S948" s="285"/>
      <c r="T948" s="285"/>
      <c r="U948" s="285"/>
      <c r="V948" s="285"/>
      <c r="W948" s="285"/>
      <c r="X948" s="285"/>
      <c r="Y948" s="285"/>
      <c r="Z948" s="285"/>
      <c r="AA948" s="285"/>
      <c r="AB948" s="285"/>
      <c r="AC948" s="285"/>
      <c r="AD948" s="285"/>
      <c r="AE948" s="285"/>
      <c r="AF948" s="285"/>
      <c r="AG948" s="269"/>
      <c r="AH948" s="269"/>
      <c r="AI948" s="269"/>
      <c r="AJ948" s="269"/>
      <c r="AK948" s="269"/>
      <c r="AL948" s="269"/>
      <c r="AM948" s="285"/>
      <c r="AN948" s="285"/>
      <c r="AO948" s="285"/>
      <c r="AP948" s="285"/>
      <c r="AQ948" s="285"/>
      <c r="AR948" s="285"/>
      <c r="AS948" s="276"/>
      <c r="AT948" s="276"/>
      <c r="AU948" s="276"/>
      <c r="AV948" s="276"/>
      <c r="AW948" s="276"/>
      <c r="AX948" s="232"/>
      <c r="AY948" s="232"/>
      <c r="AZ948" s="232"/>
      <c r="BA948" s="232"/>
      <c r="BB948" s="232"/>
      <c r="BC948" s="232"/>
      <c r="BD948" s="232"/>
      <c r="BE948" s="232"/>
      <c r="BF948" s="232"/>
      <c r="BG948" s="232"/>
    </row>
    <row r="949" spans="6:59" x14ac:dyDescent="0.15">
      <c r="F949" s="266"/>
      <c r="G949" s="271"/>
      <c r="H949" s="273"/>
      <c r="I949" s="273"/>
      <c r="J949" s="273"/>
      <c r="K949" s="273"/>
      <c r="L949" s="285"/>
      <c r="M949" s="285"/>
      <c r="N949" s="285"/>
      <c r="O949" s="285"/>
      <c r="P949" s="285"/>
      <c r="Q949" s="285"/>
      <c r="R949" s="285"/>
      <c r="S949" s="285"/>
      <c r="T949" s="285"/>
      <c r="U949" s="285"/>
      <c r="V949" s="285"/>
      <c r="W949" s="285"/>
      <c r="X949" s="285"/>
      <c r="Y949" s="285"/>
      <c r="Z949" s="285"/>
      <c r="AA949" s="285"/>
      <c r="AB949" s="285"/>
      <c r="AC949" s="285"/>
      <c r="AD949" s="285"/>
      <c r="AE949" s="285"/>
      <c r="AF949" s="285"/>
      <c r="AG949" s="269"/>
      <c r="AH949" s="269"/>
      <c r="AI949" s="269"/>
      <c r="AJ949" s="269"/>
      <c r="AK949" s="269"/>
      <c r="AL949" s="269"/>
      <c r="AM949" s="285"/>
      <c r="AN949" s="285"/>
      <c r="AO949" s="285"/>
      <c r="AP949" s="285"/>
      <c r="AQ949" s="285"/>
      <c r="AR949" s="285"/>
      <c r="AS949" s="276"/>
      <c r="AT949" s="276"/>
      <c r="AU949" s="276"/>
      <c r="AV949" s="276"/>
      <c r="AW949" s="276"/>
      <c r="AX949" s="232"/>
      <c r="AY949" s="232"/>
      <c r="AZ949" s="232"/>
      <c r="BA949" s="232"/>
      <c r="BB949" s="232"/>
      <c r="BC949" s="232"/>
      <c r="BD949" s="232"/>
      <c r="BE949" s="232"/>
      <c r="BF949" s="232"/>
      <c r="BG949" s="232"/>
    </row>
    <row r="950" spans="6:59" x14ac:dyDescent="0.15">
      <c r="F950" s="266"/>
      <c r="G950" s="271"/>
      <c r="H950" s="273"/>
      <c r="I950" s="273"/>
      <c r="J950" s="273"/>
      <c r="K950" s="273"/>
      <c r="L950" s="285"/>
      <c r="M950" s="285"/>
      <c r="N950" s="285"/>
      <c r="O950" s="285"/>
      <c r="P950" s="285"/>
      <c r="Q950" s="285"/>
      <c r="R950" s="285"/>
      <c r="S950" s="285"/>
      <c r="T950" s="285"/>
      <c r="U950" s="285"/>
      <c r="V950" s="285"/>
      <c r="W950" s="285"/>
      <c r="X950" s="285"/>
      <c r="Y950" s="285"/>
      <c r="Z950" s="285"/>
      <c r="AA950" s="285"/>
      <c r="AB950" s="285"/>
      <c r="AC950" s="285"/>
      <c r="AD950" s="285"/>
      <c r="AE950" s="285"/>
      <c r="AF950" s="285"/>
      <c r="AG950" s="269"/>
      <c r="AH950" s="269"/>
      <c r="AI950" s="269"/>
      <c r="AJ950" s="269"/>
      <c r="AK950" s="269"/>
      <c r="AL950" s="269"/>
      <c r="AM950" s="285"/>
      <c r="AN950" s="285"/>
      <c r="AO950" s="285"/>
      <c r="AP950" s="285"/>
      <c r="AQ950" s="285"/>
      <c r="AR950" s="285"/>
      <c r="AS950" s="276"/>
      <c r="AT950" s="276"/>
      <c r="AU950" s="276"/>
      <c r="AV950" s="276"/>
      <c r="AW950" s="276"/>
      <c r="AX950" s="232"/>
      <c r="AY950" s="232"/>
      <c r="AZ950" s="232"/>
      <c r="BA950" s="232"/>
      <c r="BB950" s="232"/>
      <c r="BC950" s="232"/>
      <c r="BD950" s="232"/>
      <c r="BE950" s="232"/>
      <c r="BF950" s="232"/>
      <c r="BG950" s="232"/>
    </row>
    <row r="951" spans="6:59" x14ac:dyDescent="0.15">
      <c r="F951" s="266"/>
      <c r="G951" s="271"/>
      <c r="H951" s="273"/>
      <c r="I951" s="273"/>
      <c r="J951" s="273"/>
      <c r="K951" s="273"/>
      <c r="L951" s="285"/>
      <c r="M951" s="285"/>
      <c r="N951" s="285"/>
      <c r="O951" s="285"/>
      <c r="P951" s="285"/>
      <c r="Q951" s="285"/>
      <c r="R951" s="285"/>
      <c r="S951" s="285"/>
      <c r="T951" s="285"/>
      <c r="U951" s="285"/>
      <c r="V951" s="285"/>
      <c r="W951" s="285"/>
      <c r="X951" s="285"/>
      <c r="Y951" s="285"/>
      <c r="Z951" s="285"/>
      <c r="AA951" s="285"/>
      <c r="AB951" s="285"/>
      <c r="AC951" s="285"/>
      <c r="AD951" s="285"/>
      <c r="AE951" s="285"/>
      <c r="AF951" s="285"/>
      <c r="AG951" s="269"/>
      <c r="AH951" s="269"/>
      <c r="AI951" s="269"/>
      <c r="AJ951" s="269"/>
      <c r="AK951" s="269"/>
      <c r="AL951" s="269"/>
      <c r="AM951" s="285"/>
      <c r="AN951" s="285"/>
      <c r="AO951" s="285"/>
      <c r="AP951" s="285"/>
      <c r="AQ951" s="285"/>
      <c r="AR951" s="285"/>
      <c r="AS951" s="276"/>
      <c r="AT951" s="276"/>
      <c r="AU951" s="276"/>
      <c r="AV951" s="276"/>
      <c r="AW951" s="276"/>
      <c r="AX951" s="232"/>
      <c r="AY951" s="232"/>
      <c r="AZ951" s="232"/>
      <c r="BA951" s="232"/>
      <c r="BB951" s="232"/>
      <c r="BC951" s="232"/>
      <c r="BD951" s="232"/>
      <c r="BE951" s="232"/>
      <c r="BF951" s="232"/>
      <c r="BG951" s="232"/>
    </row>
    <row r="952" spans="6:59" x14ac:dyDescent="0.15">
      <c r="F952" s="266"/>
      <c r="G952" s="271"/>
      <c r="H952" s="273"/>
      <c r="I952" s="273"/>
      <c r="J952" s="273"/>
      <c r="K952" s="273"/>
      <c r="L952" s="285"/>
      <c r="M952" s="285"/>
      <c r="N952" s="285"/>
      <c r="O952" s="285"/>
      <c r="P952" s="285"/>
      <c r="Q952" s="285"/>
      <c r="R952" s="285"/>
      <c r="S952" s="285"/>
      <c r="T952" s="285"/>
      <c r="U952" s="285"/>
      <c r="V952" s="285"/>
      <c r="W952" s="285"/>
      <c r="X952" s="285"/>
      <c r="Y952" s="285"/>
      <c r="Z952" s="285"/>
      <c r="AA952" s="285"/>
      <c r="AB952" s="285"/>
      <c r="AC952" s="285"/>
      <c r="AD952" s="285"/>
      <c r="AE952" s="285"/>
      <c r="AF952" s="285"/>
      <c r="AG952" s="269"/>
      <c r="AH952" s="269"/>
      <c r="AI952" s="269"/>
      <c r="AJ952" s="269"/>
      <c r="AK952" s="269"/>
      <c r="AL952" s="269"/>
      <c r="AM952" s="285"/>
      <c r="AN952" s="285"/>
      <c r="AO952" s="285"/>
      <c r="AP952" s="285"/>
      <c r="AQ952" s="285"/>
      <c r="AR952" s="285"/>
      <c r="AS952" s="276"/>
      <c r="AT952" s="276"/>
      <c r="AU952" s="276"/>
      <c r="AV952" s="276"/>
      <c r="AW952" s="276"/>
      <c r="AX952" s="232"/>
      <c r="AY952" s="232"/>
      <c r="AZ952" s="232"/>
      <c r="BA952" s="232"/>
      <c r="BB952" s="232"/>
      <c r="BC952" s="232"/>
      <c r="BD952" s="232"/>
      <c r="BE952" s="232"/>
      <c r="BF952" s="232"/>
      <c r="BG952" s="232"/>
    </row>
    <row r="953" spans="6:59" x14ac:dyDescent="0.15">
      <c r="F953" s="266"/>
      <c r="G953" s="271"/>
      <c r="H953" s="273"/>
      <c r="I953" s="273"/>
      <c r="J953" s="273"/>
      <c r="K953" s="273"/>
      <c r="L953" s="285"/>
      <c r="M953" s="285"/>
      <c r="N953" s="285"/>
      <c r="O953" s="285"/>
      <c r="P953" s="285"/>
      <c r="Q953" s="285"/>
      <c r="R953" s="285"/>
      <c r="S953" s="285"/>
      <c r="T953" s="285"/>
      <c r="U953" s="285"/>
      <c r="V953" s="285"/>
      <c r="W953" s="285"/>
      <c r="X953" s="285"/>
      <c r="Y953" s="285"/>
      <c r="Z953" s="285"/>
      <c r="AA953" s="285"/>
      <c r="AB953" s="285"/>
      <c r="AC953" s="285"/>
      <c r="AD953" s="285"/>
      <c r="AE953" s="285"/>
      <c r="AF953" s="285"/>
      <c r="AG953" s="269"/>
      <c r="AH953" s="269"/>
      <c r="AI953" s="269"/>
      <c r="AJ953" s="269"/>
      <c r="AK953" s="269"/>
      <c r="AL953" s="269"/>
      <c r="AM953" s="285"/>
      <c r="AN953" s="285"/>
      <c r="AO953" s="285"/>
      <c r="AP953" s="285"/>
      <c r="AQ953" s="285"/>
      <c r="AR953" s="285"/>
      <c r="AS953" s="276"/>
      <c r="AT953" s="276"/>
      <c r="AU953" s="276"/>
      <c r="AV953" s="276"/>
      <c r="AW953" s="276"/>
      <c r="AX953" s="232"/>
      <c r="AY953" s="232"/>
      <c r="AZ953" s="232"/>
      <c r="BA953" s="232"/>
      <c r="BB953" s="232"/>
      <c r="BC953" s="232"/>
      <c r="BD953" s="232"/>
      <c r="BE953" s="232"/>
      <c r="BF953" s="232"/>
      <c r="BG953" s="232"/>
    </row>
    <row r="954" spans="6:59" x14ac:dyDescent="0.15">
      <c r="F954" s="266"/>
      <c r="G954" s="271"/>
      <c r="H954" s="273"/>
      <c r="I954" s="273"/>
      <c r="J954" s="273"/>
      <c r="K954" s="273"/>
      <c r="L954" s="285"/>
      <c r="M954" s="285"/>
      <c r="N954" s="285"/>
      <c r="O954" s="285"/>
      <c r="P954" s="285"/>
      <c r="Q954" s="285"/>
      <c r="R954" s="285"/>
      <c r="S954" s="285"/>
      <c r="T954" s="285"/>
      <c r="U954" s="285"/>
      <c r="V954" s="285"/>
      <c r="W954" s="285"/>
      <c r="X954" s="285"/>
      <c r="Y954" s="285"/>
      <c r="Z954" s="285"/>
      <c r="AA954" s="285"/>
      <c r="AB954" s="285"/>
      <c r="AC954" s="285"/>
      <c r="AD954" s="285"/>
      <c r="AE954" s="285"/>
      <c r="AF954" s="285"/>
      <c r="AG954" s="269"/>
      <c r="AH954" s="269"/>
      <c r="AI954" s="269"/>
      <c r="AJ954" s="269"/>
      <c r="AK954" s="269"/>
      <c r="AL954" s="269"/>
      <c r="AM954" s="285"/>
      <c r="AN954" s="285"/>
      <c r="AO954" s="285"/>
      <c r="AP954" s="285"/>
      <c r="AQ954" s="285"/>
      <c r="AR954" s="285"/>
      <c r="AS954" s="276"/>
      <c r="AT954" s="276"/>
      <c r="AU954" s="276"/>
      <c r="AV954" s="276"/>
      <c r="AW954" s="276"/>
      <c r="AX954" s="232"/>
      <c r="AY954" s="232"/>
      <c r="AZ954" s="232"/>
      <c r="BA954" s="232"/>
      <c r="BB954" s="232"/>
      <c r="BC954" s="232"/>
      <c r="BD954" s="232"/>
      <c r="BE954" s="232"/>
      <c r="BF954" s="232"/>
      <c r="BG954" s="232"/>
    </row>
    <row r="955" spans="6:59" x14ac:dyDescent="0.15">
      <c r="F955" s="266"/>
      <c r="G955" s="271"/>
      <c r="H955" s="273"/>
      <c r="I955" s="273"/>
      <c r="J955" s="273"/>
      <c r="K955" s="273"/>
      <c r="L955" s="285"/>
      <c r="M955" s="285"/>
      <c r="N955" s="285"/>
      <c r="O955" s="285"/>
      <c r="P955" s="285"/>
      <c r="Q955" s="285"/>
      <c r="R955" s="285"/>
      <c r="S955" s="285"/>
      <c r="T955" s="285"/>
      <c r="U955" s="285"/>
      <c r="V955" s="285"/>
      <c r="W955" s="285"/>
      <c r="X955" s="285"/>
      <c r="Y955" s="285"/>
      <c r="Z955" s="285"/>
      <c r="AA955" s="285"/>
      <c r="AB955" s="285"/>
      <c r="AC955" s="285"/>
      <c r="AD955" s="285"/>
      <c r="AE955" s="285"/>
      <c r="AF955" s="285"/>
      <c r="AG955" s="269"/>
      <c r="AH955" s="269"/>
      <c r="AI955" s="269"/>
      <c r="AJ955" s="269"/>
      <c r="AK955" s="269"/>
      <c r="AL955" s="269"/>
      <c r="AM955" s="285"/>
      <c r="AN955" s="285"/>
      <c r="AO955" s="285"/>
      <c r="AP955" s="285"/>
      <c r="AQ955" s="285"/>
      <c r="AR955" s="285"/>
      <c r="AS955" s="276"/>
      <c r="AT955" s="276"/>
      <c r="AU955" s="276"/>
      <c r="AV955" s="276"/>
      <c r="AW955" s="276"/>
      <c r="AX955" s="232"/>
      <c r="AY955" s="232"/>
      <c r="AZ955" s="232"/>
      <c r="BA955" s="232"/>
      <c r="BB955" s="232"/>
      <c r="BC955" s="232"/>
      <c r="BD955" s="232"/>
      <c r="BE955" s="232"/>
      <c r="BF955" s="232"/>
      <c r="BG955" s="232"/>
    </row>
    <row r="956" spans="6:59" x14ac:dyDescent="0.15">
      <c r="F956" s="266"/>
      <c r="G956" s="271"/>
      <c r="H956" s="273"/>
      <c r="I956" s="273"/>
      <c r="J956" s="273"/>
      <c r="K956" s="273"/>
      <c r="L956" s="285"/>
      <c r="M956" s="285"/>
      <c r="N956" s="285"/>
      <c r="O956" s="285"/>
      <c r="P956" s="285"/>
      <c r="Q956" s="285"/>
      <c r="R956" s="285"/>
      <c r="S956" s="285"/>
      <c r="T956" s="285"/>
      <c r="U956" s="285"/>
      <c r="V956" s="285"/>
      <c r="W956" s="285"/>
      <c r="X956" s="285"/>
      <c r="Y956" s="285"/>
      <c r="Z956" s="285"/>
      <c r="AA956" s="285"/>
      <c r="AB956" s="285"/>
      <c r="AC956" s="285"/>
      <c r="AD956" s="285"/>
      <c r="AE956" s="285"/>
      <c r="AF956" s="285"/>
      <c r="AG956" s="269"/>
      <c r="AH956" s="269"/>
      <c r="AI956" s="269"/>
      <c r="AJ956" s="269"/>
      <c r="AK956" s="269"/>
      <c r="AL956" s="269"/>
      <c r="AM956" s="285"/>
      <c r="AN956" s="285"/>
      <c r="AO956" s="285"/>
      <c r="AP956" s="285"/>
      <c r="AQ956" s="285"/>
      <c r="AR956" s="285"/>
      <c r="AS956" s="276"/>
      <c r="AT956" s="276"/>
      <c r="AU956" s="276"/>
      <c r="AV956" s="276"/>
      <c r="AW956" s="276"/>
      <c r="AX956" s="232"/>
      <c r="AY956" s="232"/>
      <c r="AZ956" s="232"/>
      <c r="BA956" s="232"/>
      <c r="BB956" s="232"/>
      <c r="BC956" s="232"/>
      <c r="BD956" s="232"/>
      <c r="BE956" s="232"/>
      <c r="BF956" s="232"/>
      <c r="BG956" s="232"/>
    </row>
    <row r="957" spans="6:59" x14ac:dyDescent="0.15">
      <c r="F957" s="266"/>
      <c r="G957" s="271"/>
      <c r="H957" s="273"/>
      <c r="I957" s="273"/>
      <c r="J957" s="273"/>
      <c r="K957" s="273"/>
      <c r="L957" s="285"/>
      <c r="M957" s="285"/>
      <c r="N957" s="285"/>
      <c r="O957" s="285"/>
      <c r="P957" s="285"/>
      <c r="Q957" s="285"/>
      <c r="R957" s="285"/>
      <c r="S957" s="285"/>
      <c r="T957" s="285"/>
      <c r="U957" s="285"/>
      <c r="V957" s="285"/>
      <c r="W957" s="285"/>
      <c r="X957" s="285"/>
      <c r="Y957" s="285"/>
      <c r="Z957" s="285"/>
      <c r="AA957" s="285"/>
      <c r="AB957" s="285"/>
      <c r="AC957" s="285"/>
      <c r="AD957" s="285"/>
      <c r="AE957" s="285"/>
      <c r="AF957" s="285"/>
      <c r="AG957" s="269"/>
      <c r="AH957" s="269"/>
      <c r="AI957" s="269"/>
      <c r="AJ957" s="269"/>
      <c r="AK957" s="269"/>
      <c r="AL957" s="269"/>
      <c r="AM957" s="285"/>
      <c r="AN957" s="285"/>
      <c r="AO957" s="285"/>
      <c r="AP957" s="285"/>
      <c r="AQ957" s="285"/>
      <c r="AR957" s="285"/>
      <c r="AS957" s="276"/>
      <c r="AT957" s="276"/>
      <c r="AU957" s="276"/>
      <c r="AV957" s="276"/>
      <c r="AW957" s="276"/>
      <c r="AX957" s="232"/>
      <c r="AY957" s="232"/>
      <c r="AZ957" s="232"/>
      <c r="BA957" s="232"/>
      <c r="BB957" s="232"/>
      <c r="BC957" s="232"/>
      <c r="BD957" s="232"/>
      <c r="BE957" s="232"/>
      <c r="BF957" s="232"/>
      <c r="BG957" s="232"/>
    </row>
    <row r="958" spans="6:59" x14ac:dyDescent="0.15">
      <c r="F958" s="266"/>
      <c r="G958" s="271"/>
      <c r="H958" s="273"/>
      <c r="I958" s="273"/>
      <c r="J958" s="273"/>
      <c r="K958" s="273"/>
      <c r="L958" s="285"/>
      <c r="M958" s="285"/>
      <c r="N958" s="285"/>
      <c r="O958" s="285"/>
      <c r="P958" s="285"/>
      <c r="Q958" s="285"/>
      <c r="R958" s="285"/>
      <c r="S958" s="285"/>
      <c r="T958" s="285"/>
      <c r="U958" s="285"/>
      <c r="V958" s="285"/>
      <c r="W958" s="285"/>
      <c r="X958" s="285"/>
      <c r="Y958" s="285"/>
      <c r="Z958" s="285"/>
      <c r="AA958" s="285"/>
      <c r="AB958" s="285"/>
      <c r="AC958" s="285"/>
      <c r="AD958" s="285"/>
      <c r="AE958" s="285"/>
      <c r="AF958" s="285"/>
      <c r="AG958" s="269"/>
      <c r="AH958" s="269"/>
      <c r="AI958" s="269"/>
      <c r="AJ958" s="269"/>
      <c r="AK958" s="269"/>
      <c r="AL958" s="269"/>
      <c r="AM958" s="285"/>
      <c r="AN958" s="285"/>
      <c r="AO958" s="285"/>
      <c r="AP958" s="285"/>
      <c r="AQ958" s="285"/>
      <c r="AR958" s="285"/>
      <c r="AS958" s="276"/>
      <c r="AT958" s="276"/>
      <c r="AU958" s="276"/>
      <c r="AV958" s="276"/>
      <c r="AW958" s="276"/>
      <c r="AX958" s="232"/>
      <c r="AY958" s="232"/>
      <c r="AZ958" s="232"/>
      <c r="BA958" s="232"/>
      <c r="BB958" s="232"/>
      <c r="BC958" s="232"/>
      <c r="BD958" s="232"/>
      <c r="BE958" s="232"/>
      <c r="BF958" s="232"/>
      <c r="BG958" s="232"/>
    </row>
    <row r="959" spans="6:59" x14ac:dyDescent="0.15">
      <c r="F959" s="266"/>
      <c r="G959" s="271"/>
      <c r="H959" s="273"/>
      <c r="I959" s="273"/>
      <c r="J959" s="273"/>
      <c r="K959" s="273"/>
      <c r="L959" s="285"/>
      <c r="M959" s="285"/>
      <c r="N959" s="285"/>
      <c r="O959" s="285"/>
      <c r="P959" s="285"/>
      <c r="Q959" s="285"/>
      <c r="R959" s="285"/>
      <c r="S959" s="285"/>
      <c r="T959" s="285"/>
      <c r="U959" s="285"/>
      <c r="V959" s="285"/>
      <c r="W959" s="285"/>
      <c r="X959" s="285"/>
      <c r="Y959" s="285"/>
      <c r="Z959" s="285"/>
      <c r="AA959" s="285"/>
      <c r="AB959" s="285"/>
      <c r="AC959" s="285"/>
      <c r="AD959" s="285"/>
      <c r="AE959" s="285"/>
      <c r="AF959" s="285"/>
      <c r="AG959" s="269"/>
      <c r="AH959" s="269"/>
      <c r="AI959" s="269"/>
      <c r="AJ959" s="269"/>
      <c r="AK959" s="269"/>
      <c r="AL959" s="269"/>
      <c r="AM959" s="285"/>
      <c r="AN959" s="285"/>
      <c r="AO959" s="285"/>
      <c r="AP959" s="285"/>
      <c r="AQ959" s="285"/>
      <c r="AR959" s="285"/>
      <c r="AS959" s="276"/>
      <c r="AT959" s="276"/>
      <c r="AU959" s="276"/>
      <c r="AV959" s="276"/>
      <c r="AW959" s="276"/>
      <c r="AX959" s="232"/>
      <c r="AY959" s="232"/>
      <c r="AZ959" s="232"/>
      <c r="BA959" s="232"/>
      <c r="BB959" s="232"/>
      <c r="BC959" s="232"/>
      <c r="BD959" s="232"/>
      <c r="BE959" s="232"/>
      <c r="BF959" s="232"/>
      <c r="BG959" s="232"/>
    </row>
    <row r="960" spans="6:59" x14ac:dyDescent="0.15">
      <c r="F960" s="266"/>
      <c r="G960" s="271"/>
      <c r="H960" s="273"/>
      <c r="I960" s="273"/>
      <c r="J960" s="273"/>
      <c r="K960" s="273"/>
      <c r="L960" s="285"/>
      <c r="M960" s="285"/>
      <c r="N960" s="285"/>
      <c r="O960" s="285"/>
      <c r="P960" s="285"/>
      <c r="Q960" s="285"/>
      <c r="R960" s="285"/>
      <c r="S960" s="285"/>
      <c r="T960" s="285"/>
      <c r="U960" s="285"/>
      <c r="V960" s="285"/>
      <c r="W960" s="285"/>
      <c r="X960" s="285"/>
      <c r="Y960" s="285"/>
      <c r="Z960" s="285"/>
      <c r="AA960" s="285"/>
      <c r="AB960" s="285"/>
      <c r="AC960" s="285"/>
      <c r="AD960" s="285"/>
      <c r="AE960" s="285"/>
      <c r="AF960" s="285"/>
      <c r="AG960" s="269"/>
      <c r="AH960" s="269"/>
      <c r="AI960" s="269"/>
      <c r="AJ960" s="269"/>
      <c r="AK960" s="269"/>
      <c r="AL960" s="269"/>
      <c r="AM960" s="285"/>
      <c r="AN960" s="285"/>
      <c r="AO960" s="285"/>
      <c r="AP960" s="285"/>
      <c r="AQ960" s="285"/>
      <c r="AR960" s="285"/>
      <c r="AS960" s="276"/>
      <c r="AT960" s="276"/>
      <c r="AU960" s="276"/>
      <c r="AV960" s="276"/>
      <c r="AW960" s="276"/>
      <c r="AX960" s="232"/>
      <c r="AY960" s="232"/>
      <c r="AZ960" s="232"/>
      <c r="BA960" s="232"/>
      <c r="BB960" s="232"/>
      <c r="BC960" s="232"/>
      <c r="BD960" s="232"/>
      <c r="BE960" s="232"/>
      <c r="BF960" s="232"/>
      <c r="BG960" s="232"/>
    </row>
    <row r="961" spans="6:59" x14ac:dyDescent="0.15">
      <c r="F961" s="266"/>
      <c r="G961" s="271"/>
      <c r="H961" s="273"/>
      <c r="I961" s="273"/>
      <c r="J961" s="273"/>
      <c r="K961" s="273"/>
      <c r="L961" s="285"/>
      <c r="M961" s="285"/>
      <c r="N961" s="285"/>
      <c r="O961" s="285"/>
      <c r="P961" s="285"/>
      <c r="Q961" s="285"/>
      <c r="R961" s="285"/>
      <c r="S961" s="285"/>
      <c r="T961" s="285"/>
      <c r="U961" s="285"/>
      <c r="V961" s="285"/>
      <c r="W961" s="285"/>
      <c r="X961" s="285"/>
      <c r="Y961" s="285"/>
      <c r="Z961" s="285"/>
      <c r="AA961" s="285"/>
      <c r="AB961" s="285"/>
      <c r="AC961" s="285"/>
      <c r="AD961" s="285"/>
      <c r="AE961" s="285"/>
      <c r="AF961" s="285"/>
      <c r="AG961" s="269"/>
      <c r="AH961" s="269"/>
      <c r="AI961" s="269"/>
      <c r="AJ961" s="269"/>
      <c r="AK961" s="269"/>
      <c r="AL961" s="269"/>
      <c r="AM961" s="285"/>
      <c r="AN961" s="285"/>
      <c r="AO961" s="285"/>
      <c r="AP961" s="285"/>
      <c r="AQ961" s="285"/>
      <c r="AR961" s="285"/>
      <c r="AS961" s="276"/>
      <c r="AT961" s="276"/>
      <c r="AU961" s="276"/>
      <c r="AV961" s="276"/>
      <c r="AW961" s="276"/>
      <c r="AX961" s="232"/>
      <c r="AY961" s="232"/>
      <c r="AZ961" s="232"/>
      <c r="BA961" s="232"/>
      <c r="BB961" s="232"/>
      <c r="BC961" s="232"/>
      <c r="BD961" s="232"/>
      <c r="BE961" s="232"/>
      <c r="BF961" s="232"/>
      <c r="BG961" s="232"/>
    </row>
    <row r="962" spans="6:59" x14ac:dyDescent="0.15">
      <c r="F962" s="266"/>
      <c r="G962" s="271"/>
      <c r="H962" s="273"/>
      <c r="I962" s="273"/>
      <c r="J962" s="273"/>
      <c r="K962" s="273"/>
      <c r="L962" s="285"/>
      <c r="M962" s="285"/>
      <c r="N962" s="285"/>
      <c r="O962" s="285"/>
      <c r="P962" s="285"/>
      <c r="Q962" s="285"/>
      <c r="R962" s="285"/>
      <c r="S962" s="285"/>
      <c r="T962" s="285"/>
      <c r="U962" s="285"/>
      <c r="V962" s="285"/>
      <c r="W962" s="285"/>
      <c r="X962" s="285"/>
      <c r="Y962" s="285"/>
      <c r="Z962" s="285"/>
      <c r="AA962" s="285"/>
      <c r="AB962" s="285"/>
      <c r="AC962" s="285"/>
      <c r="AD962" s="285"/>
      <c r="AE962" s="285"/>
      <c r="AF962" s="285"/>
      <c r="AG962" s="269"/>
      <c r="AH962" s="269"/>
      <c r="AI962" s="269"/>
      <c r="AJ962" s="269"/>
      <c r="AK962" s="269"/>
      <c r="AL962" s="269"/>
      <c r="AM962" s="285"/>
      <c r="AN962" s="285"/>
      <c r="AO962" s="285"/>
      <c r="AP962" s="285"/>
      <c r="AQ962" s="285"/>
      <c r="AR962" s="285"/>
      <c r="AS962" s="276"/>
      <c r="AT962" s="276"/>
      <c r="AU962" s="276"/>
      <c r="AV962" s="276"/>
      <c r="AW962" s="276"/>
      <c r="AX962" s="232"/>
      <c r="AY962" s="232"/>
      <c r="AZ962" s="232"/>
      <c r="BA962" s="232"/>
      <c r="BB962" s="232"/>
      <c r="BC962" s="232"/>
      <c r="BD962" s="232"/>
      <c r="BE962" s="232"/>
      <c r="BF962" s="232"/>
      <c r="BG962" s="232"/>
    </row>
    <row r="963" spans="6:59" x14ac:dyDescent="0.15">
      <c r="F963" s="266"/>
      <c r="G963" s="271"/>
      <c r="H963" s="273"/>
      <c r="I963" s="273"/>
      <c r="J963" s="273"/>
      <c r="K963" s="273"/>
      <c r="L963" s="285"/>
      <c r="M963" s="285"/>
      <c r="N963" s="285"/>
      <c r="O963" s="285"/>
      <c r="P963" s="285"/>
      <c r="Q963" s="285"/>
      <c r="R963" s="285"/>
      <c r="S963" s="285"/>
      <c r="T963" s="285"/>
      <c r="U963" s="285"/>
      <c r="V963" s="285"/>
      <c r="W963" s="285"/>
      <c r="X963" s="285"/>
      <c r="Y963" s="285"/>
      <c r="Z963" s="285"/>
      <c r="AA963" s="285"/>
      <c r="AB963" s="285"/>
      <c r="AC963" s="285"/>
      <c r="AD963" s="285"/>
      <c r="AE963" s="285"/>
      <c r="AF963" s="285"/>
      <c r="AG963" s="269"/>
      <c r="AH963" s="269"/>
      <c r="AI963" s="269"/>
      <c r="AJ963" s="269"/>
      <c r="AK963" s="269"/>
      <c r="AL963" s="269"/>
      <c r="AM963" s="285"/>
      <c r="AN963" s="285"/>
      <c r="AO963" s="285"/>
      <c r="AP963" s="285"/>
      <c r="AQ963" s="285"/>
      <c r="AR963" s="285"/>
      <c r="AS963" s="276"/>
      <c r="AT963" s="276"/>
      <c r="AU963" s="276"/>
      <c r="AV963" s="276"/>
      <c r="AW963" s="276"/>
      <c r="AX963" s="232"/>
      <c r="AY963" s="232"/>
      <c r="AZ963" s="232"/>
      <c r="BA963" s="232"/>
      <c r="BB963" s="232"/>
      <c r="BC963" s="232"/>
      <c r="BD963" s="232"/>
      <c r="BE963" s="232"/>
      <c r="BF963" s="232"/>
      <c r="BG963" s="232"/>
    </row>
    <row r="964" spans="6:59" x14ac:dyDescent="0.15">
      <c r="F964" s="266"/>
      <c r="G964" s="271"/>
      <c r="H964" s="273"/>
      <c r="I964" s="273"/>
      <c r="J964" s="273"/>
      <c r="K964" s="273"/>
      <c r="L964" s="285"/>
      <c r="M964" s="285"/>
      <c r="N964" s="285"/>
      <c r="O964" s="285"/>
      <c r="P964" s="285"/>
      <c r="Q964" s="285"/>
      <c r="R964" s="285"/>
      <c r="S964" s="285"/>
      <c r="T964" s="285"/>
      <c r="U964" s="285"/>
      <c r="V964" s="285"/>
      <c r="W964" s="285"/>
      <c r="X964" s="285"/>
      <c r="Y964" s="285"/>
      <c r="Z964" s="285"/>
      <c r="AA964" s="285"/>
      <c r="AB964" s="285"/>
      <c r="AC964" s="285"/>
      <c r="AD964" s="285"/>
      <c r="AE964" s="285"/>
      <c r="AF964" s="285"/>
      <c r="AG964" s="269"/>
      <c r="AH964" s="269"/>
      <c r="AI964" s="269"/>
      <c r="AJ964" s="269"/>
      <c r="AK964" s="269"/>
      <c r="AL964" s="269"/>
      <c r="AM964" s="285"/>
      <c r="AN964" s="285"/>
      <c r="AO964" s="285"/>
      <c r="AP964" s="285"/>
      <c r="AQ964" s="285"/>
      <c r="AR964" s="285"/>
      <c r="AS964" s="276"/>
      <c r="AT964" s="276"/>
      <c r="AU964" s="276"/>
      <c r="AV964" s="276"/>
      <c r="AW964" s="276"/>
      <c r="AX964" s="232"/>
      <c r="AY964" s="232"/>
      <c r="AZ964" s="232"/>
      <c r="BA964" s="232"/>
      <c r="BB964" s="232"/>
      <c r="BC964" s="232"/>
      <c r="BD964" s="232"/>
      <c r="BE964" s="232"/>
      <c r="BF964" s="232"/>
      <c r="BG964" s="232"/>
    </row>
    <row r="965" spans="6:59" x14ac:dyDescent="0.15">
      <c r="F965" s="266"/>
      <c r="G965" s="271"/>
      <c r="H965" s="273"/>
      <c r="I965" s="273"/>
      <c r="J965" s="273"/>
      <c r="K965" s="273"/>
      <c r="L965" s="285"/>
      <c r="M965" s="285"/>
      <c r="N965" s="285"/>
      <c r="O965" s="285"/>
      <c r="P965" s="285"/>
      <c r="Q965" s="285"/>
      <c r="R965" s="285"/>
      <c r="S965" s="285"/>
      <c r="T965" s="285"/>
      <c r="U965" s="285"/>
      <c r="V965" s="285"/>
      <c r="W965" s="285"/>
      <c r="X965" s="285"/>
      <c r="Y965" s="285"/>
      <c r="Z965" s="285"/>
      <c r="AA965" s="285"/>
      <c r="AB965" s="285"/>
      <c r="AC965" s="285"/>
      <c r="AD965" s="285"/>
      <c r="AE965" s="285"/>
      <c r="AF965" s="285"/>
      <c r="AG965" s="269"/>
      <c r="AH965" s="269"/>
      <c r="AI965" s="269"/>
      <c r="AJ965" s="269"/>
      <c r="AK965" s="269"/>
      <c r="AL965" s="269"/>
      <c r="AM965" s="285"/>
      <c r="AN965" s="285"/>
      <c r="AO965" s="285"/>
      <c r="AP965" s="285"/>
      <c r="AQ965" s="285"/>
      <c r="AR965" s="285"/>
      <c r="AS965" s="276"/>
      <c r="AT965" s="276"/>
      <c r="AU965" s="276"/>
      <c r="AV965" s="276"/>
      <c r="AW965" s="276"/>
      <c r="AX965" s="232"/>
      <c r="AY965" s="232"/>
      <c r="AZ965" s="232"/>
      <c r="BA965" s="232"/>
      <c r="BB965" s="232"/>
      <c r="BC965" s="232"/>
      <c r="BD965" s="232"/>
      <c r="BE965" s="232"/>
      <c r="BF965" s="232"/>
      <c r="BG965" s="232"/>
    </row>
    <row r="966" spans="6:59" x14ac:dyDescent="0.15">
      <c r="F966" s="266"/>
      <c r="G966" s="271"/>
      <c r="H966" s="273"/>
      <c r="I966" s="273"/>
      <c r="J966" s="273"/>
      <c r="K966" s="273"/>
      <c r="L966" s="285"/>
      <c r="M966" s="285"/>
      <c r="N966" s="285"/>
      <c r="O966" s="285"/>
      <c r="P966" s="285"/>
      <c r="Q966" s="285"/>
      <c r="R966" s="285"/>
      <c r="S966" s="285"/>
      <c r="T966" s="285"/>
      <c r="U966" s="285"/>
      <c r="V966" s="285"/>
      <c r="W966" s="285"/>
      <c r="X966" s="285"/>
      <c r="Y966" s="285"/>
      <c r="Z966" s="285"/>
      <c r="AA966" s="285"/>
      <c r="AB966" s="285"/>
      <c r="AC966" s="285"/>
      <c r="AD966" s="285"/>
      <c r="AE966" s="285"/>
      <c r="AF966" s="285"/>
      <c r="AG966" s="269"/>
      <c r="AH966" s="269"/>
      <c r="AI966" s="269"/>
      <c r="AJ966" s="269"/>
      <c r="AK966" s="269"/>
      <c r="AL966" s="269"/>
      <c r="AM966" s="285"/>
      <c r="AN966" s="285"/>
      <c r="AO966" s="285"/>
      <c r="AP966" s="285"/>
      <c r="AQ966" s="285"/>
      <c r="AR966" s="285"/>
      <c r="AS966" s="276"/>
      <c r="AT966" s="276"/>
      <c r="AU966" s="276"/>
      <c r="AV966" s="276"/>
      <c r="AW966" s="276"/>
      <c r="AX966" s="232"/>
      <c r="AY966" s="232"/>
      <c r="AZ966" s="232"/>
      <c r="BA966" s="232"/>
      <c r="BB966" s="232"/>
      <c r="BC966" s="232"/>
      <c r="BD966" s="232"/>
      <c r="BE966" s="232"/>
      <c r="BF966" s="232"/>
      <c r="BG966" s="232"/>
    </row>
    <row r="967" spans="6:59" x14ac:dyDescent="0.15">
      <c r="F967" s="266"/>
      <c r="G967" s="271"/>
      <c r="H967" s="273"/>
      <c r="I967" s="273"/>
      <c r="J967" s="273"/>
      <c r="K967" s="273"/>
      <c r="L967" s="285"/>
      <c r="M967" s="285"/>
      <c r="N967" s="285"/>
      <c r="O967" s="285"/>
      <c r="P967" s="285"/>
      <c r="Q967" s="285"/>
      <c r="R967" s="285"/>
      <c r="S967" s="285"/>
      <c r="T967" s="285"/>
      <c r="U967" s="285"/>
      <c r="V967" s="285"/>
      <c r="W967" s="285"/>
      <c r="X967" s="285"/>
      <c r="Y967" s="285"/>
      <c r="Z967" s="285"/>
      <c r="AA967" s="285"/>
      <c r="AB967" s="285"/>
      <c r="AC967" s="285"/>
      <c r="AD967" s="285"/>
      <c r="AE967" s="285"/>
      <c r="AF967" s="285"/>
      <c r="AG967" s="269"/>
      <c r="AH967" s="269"/>
      <c r="AI967" s="269"/>
      <c r="AJ967" s="269"/>
      <c r="AK967" s="269"/>
      <c r="AL967" s="269"/>
      <c r="AM967" s="285"/>
      <c r="AN967" s="285"/>
      <c r="AO967" s="285"/>
      <c r="AP967" s="285"/>
      <c r="AQ967" s="285"/>
      <c r="AR967" s="285"/>
      <c r="AS967" s="276"/>
      <c r="AT967" s="276"/>
      <c r="AU967" s="276"/>
      <c r="AV967" s="276"/>
      <c r="AW967" s="276"/>
      <c r="AX967" s="232"/>
      <c r="AY967" s="232"/>
      <c r="AZ967" s="232"/>
      <c r="BA967" s="232"/>
      <c r="BB967" s="232"/>
      <c r="BC967" s="232"/>
      <c r="BD967" s="232"/>
      <c r="BE967" s="232"/>
      <c r="BF967" s="232"/>
      <c r="BG967" s="232"/>
    </row>
    <row r="968" spans="6:59" x14ac:dyDescent="0.15">
      <c r="F968" s="266"/>
      <c r="G968" s="271"/>
      <c r="H968" s="273"/>
      <c r="I968" s="273"/>
      <c r="J968" s="273"/>
      <c r="K968" s="273"/>
      <c r="L968" s="285"/>
      <c r="M968" s="285"/>
      <c r="N968" s="285"/>
      <c r="O968" s="285"/>
      <c r="P968" s="285"/>
      <c r="Q968" s="285"/>
      <c r="R968" s="285"/>
      <c r="S968" s="285"/>
      <c r="T968" s="285"/>
      <c r="U968" s="285"/>
      <c r="V968" s="285"/>
      <c r="W968" s="285"/>
      <c r="X968" s="285"/>
      <c r="Y968" s="285"/>
      <c r="Z968" s="285"/>
      <c r="AA968" s="285"/>
      <c r="AB968" s="285"/>
      <c r="AC968" s="285"/>
      <c r="AD968" s="285"/>
      <c r="AE968" s="285"/>
      <c r="AF968" s="285"/>
      <c r="AG968" s="269"/>
      <c r="AH968" s="269"/>
      <c r="AI968" s="269"/>
      <c r="AJ968" s="269"/>
      <c r="AK968" s="269"/>
      <c r="AL968" s="269"/>
      <c r="AM968" s="285"/>
      <c r="AN968" s="285"/>
      <c r="AO968" s="285"/>
      <c r="AP968" s="285"/>
      <c r="AQ968" s="285"/>
      <c r="AR968" s="285"/>
      <c r="AS968" s="276"/>
      <c r="AT968" s="276"/>
      <c r="AU968" s="276"/>
      <c r="AV968" s="276"/>
      <c r="AW968" s="276"/>
      <c r="AX968" s="232"/>
      <c r="AY968" s="232"/>
      <c r="AZ968" s="232"/>
      <c r="BA968" s="232"/>
      <c r="BB968" s="232"/>
      <c r="BC968" s="232"/>
      <c r="BD968" s="232"/>
      <c r="BE968" s="232"/>
      <c r="BF968" s="232"/>
      <c r="BG968" s="232"/>
    </row>
    <row r="969" spans="6:59" x14ac:dyDescent="0.15">
      <c r="F969" s="266"/>
      <c r="G969" s="271"/>
      <c r="H969" s="273"/>
      <c r="I969" s="273"/>
      <c r="J969" s="273"/>
      <c r="K969" s="273"/>
      <c r="L969" s="285"/>
      <c r="M969" s="285"/>
      <c r="N969" s="285"/>
      <c r="O969" s="285"/>
      <c r="P969" s="285"/>
      <c r="Q969" s="285"/>
      <c r="R969" s="285"/>
      <c r="S969" s="285"/>
      <c r="T969" s="285"/>
      <c r="U969" s="285"/>
      <c r="V969" s="285"/>
      <c r="W969" s="285"/>
      <c r="X969" s="285"/>
      <c r="Y969" s="285"/>
      <c r="Z969" s="285"/>
      <c r="AA969" s="285"/>
      <c r="AB969" s="285"/>
      <c r="AC969" s="285"/>
      <c r="AD969" s="285"/>
      <c r="AE969" s="285"/>
      <c r="AF969" s="285"/>
      <c r="AG969" s="269"/>
      <c r="AH969" s="269"/>
      <c r="AI969" s="269"/>
      <c r="AJ969" s="269"/>
      <c r="AK969" s="269"/>
      <c r="AL969" s="269"/>
      <c r="AM969" s="285"/>
      <c r="AN969" s="285"/>
      <c r="AO969" s="285"/>
      <c r="AP969" s="285"/>
      <c r="AQ969" s="285"/>
      <c r="AR969" s="285"/>
      <c r="AS969" s="276"/>
      <c r="AT969" s="276"/>
      <c r="AU969" s="276"/>
      <c r="AV969" s="276"/>
      <c r="AW969" s="276"/>
      <c r="AX969" s="232"/>
      <c r="AY969" s="232"/>
      <c r="AZ969" s="232"/>
      <c r="BA969" s="232"/>
      <c r="BB969" s="232"/>
      <c r="BC969" s="232"/>
      <c r="BD969" s="232"/>
      <c r="BE969" s="232"/>
      <c r="BF969" s="232"/>
      <c r="BG969" s="232"/>
    </row>
    <row r="970" spans="6:59" x14ac:dyDescent="0.15">
      <c r="F970" s="266"/>
      <c r="G970" s="271"/>
      <c r="H970" s="273"/>
      <c r="I970" s="273"/>
      <c r="J970" s="273"/>
      <c r="K970" s="273"/>
      <c r="L970" s="285"/>
      <c r="M970" s="285"/>
      <c r="N970" s="285"/>
      <c r="O970" s="285"/>
      <c r="P970" s="285"/>
      <c r="Q970" s="285"/>
      <c r="R970" s="285"/>
      <c r="S970" s="285"/>
      <c r="T970" s="285"/>
      <c r="U970" s="285"/>
      <c r="V970" s="285"/>
      <c r="W970" s="285"/>
      <c r="X970" s="285"/>
      <c r="Y970" s="285"/>
      <c r="Z970" s="285"/>
      <c r="AA970" s="285"/>
      <c r="AB970" s="285"/>
      <c r="AC970" s="285"/>
      <c r="AD970" s="285"/>
      <c r="AE970" s="285"/>
      <c r="AF970" s="285"/>
      <c r="AG970" s="269"/>
      <c r="AH970" s="269"/>
      <c r="AI970" s="269"/>
      <c r="AJ970" s="269"/>
      <c r="AK970" s="269"/>
      <c r="AL970" s="269"/>
      <c r="AM970" s="285"/>
      <c r="AN970" s="285"/>
      <c r="AO970" s="285"/>
      <c r="AP970" s="285"/>
      <c r="AQ970" s="285"/>
      <c r="AR970" s="285"/>
      <c r="AS970" s="276"/>
      <c r="AT970" s="276"/>
      <c r="AU970" s="276"/>
      <c r="AV970" s="276"/>
      <c r="AW970" s="276"/>
      <c r="AX970" s="232"/>
      <c r="AY970" s="232"/>
      <c r="AZ970" s="232"/>
      <c r="BA970" s="232"/>
      <c r="BB970" s="232"/>
      <c r="BC970" s="232"/>
      <c r="BD970" s="232"/>
      <c r="BE970" s="232"/>
      <c r="BF970" s="232"/>
      <c r="BG970" s="232"/>
    </row>
    <row r="971" spans="6:59" x14ac:dyDescent="0.15">
      <c r="F971" s="266"/>
      <c r="G971" s="271"/>
      <c r="H971" s="273"/>
      <c r="I971" s="273"/>
      <c r="J971" s="273"/>
      <c r="K971" s="273"/>
      <c r="L971" s="285"/>
      <c r="M971" s="285"/>
      <c r="N971" s="285"/>
      <c r="O971" s="285"/>
      <c r="P971" s="285"/>
      <c r="Q971" s="285"/>
      <c r="R971" s="285"/>
      <c r="S971" s="285"/>
      <c r="T971" s="285"/>
      <c r="U971" s="285"/>
      <c r="V971" s="285"/>
      <c r="W971" s="285"/>
      <c r="X971" s="285"/>
      <c r="Y971" s="285"/>
      <c r="Z971" s="285"/>
      <c r="AA971" s="285"/>
      <c r="AB971" s="285"/>
      <c r="AC971" s="285"/>
      <c r="AD971" s="285"/>
      <c r="AE971" s="285"/>
      <c r="AF971" s="285"/>
      <c r="AG971" s="269"/>
      <c r="AH971" s="269"/>
      <c r="AI971" s="269"/>
      <c r="AJ971" s="269"/>
      <c r="AK971" s="269"/>
      <c r="AL971" s="269"/>
      <c r="AM971" s="285"/>
      <c r="AN971" s="285"/>
      <c r="AO971" s="285"/>
      <c r="AP971" s="285"/>
      <c r="AQ971" s="285"/>
      <c r="AR971" s="285"/>
      <c r="AS971" s="276"/>
      <c r="AT971" s="276"/>
      <c r="AU971" s="276"/>
      <c r="AV971" s="276"/>
      <c r="AW971" s="276"/>
      <c r="AX971" s="232"/>
      <c r="AY971" s="232"/>
      <c r="AZ971" s="232"/>
      <c r="BA971" s="232"/>
      <c r="BB971" s="232"/>
      <c r="BC971" s="232"/>
      <c r="BD971" s="232"/>
      <c r="BE971" s="232"/>
      <c r="BF971" s="232"/>
      <c r="BG971" s="232"/>
    </row>
    <row r="972" spans="6:59" x14ac:dyDescent="0.15">
      <c r="F972" s="266"/>
      <c r="G972" s="271"/>
      <c r="H972" s="273"/>
      <c r="I972" s="273"/>
      <c r="J972" s="273"/>
      <c r="K972" s="273"/>
      <c r="L972" s="285"/>
      <c r="M972" s="285"/>
      <c r="N972" s="285"/>
      <c r="O972" s="285"/>
      <c r="P972" s="285"/>
      <c r="Q972" s="285"/>
      <c r="R972" s="285"/>
      <c r="S972" s="285"/>
      <c r="T972" s="285"/>
      <c r="U972" s="285"/>
      <c r="V972" s="285"/>
      <c r="W972" s="285"/>
      <c r="X972" s="285"/>
      <c r="Y972" s="285"/>
      <c r="Z972" s="285"/>
      <c r="AA972" s="285"/>
      <c r="AB972" s="285"/>
      <c r="AC972" s="285"/>
      <c r="AD972" s="285"/>
      <c r="AE972" s="285"/>
      <c r="AF972" s="285"/>
      <c r="AG972" s="269"/>
      <c r="AH972" s="269"/>
      <c r="AI972" s="269"/>
      <c r="AJ972" s="269"/>
      <c r="AK972" s="269"/>
      <c r="AL972" s="269"/>
      <c r="AM972" s="285"/>
      <c r="AN972" s="285"/>
      <c r="AO972" s="285"/>
      <c r="AP972" s="285"/>
      <c r="AQ972" s="285"/>
      <c r="AR972" s="285"/>
      <c r="AS972" s="276"/>
      <c r="AT972" s="276"/>
      <c r="AU972" s="276"/>
      <c r="AV972" s="276"/>
      <c r="AW972" s="276"/>
      <c r="AX972" s="232"/>
      <c r="AY972" s="232"/>
      <c r="AZ972" s="232"/>
      <c r="BA972" s="232"/>
      <c r="BB972" s="232"/>
      <c r="BC972" s="232"/>
      <c r="BD972" s="232"/>
      <c r="BE972" s="232"/>
      <c r="BF972" s="232"/>
      <c r="BG972" s="232"/>
    </row>
    <row r="973" spans="6:59" x14ac:dyDescent="0.15">
      <c r="F973" s="266"/>
      <c r="G973" s="271"/>
      <c r="H973" s="273"/>
      <c r="I973" s="273"/>
      <c r="J973" s="273"/>
      <c r="K973" s="273"/>
      <c r="L973" s="285"/>
      <c r="M973" s="285"/>
      <c r="N973" s="285"/>
      <c r="O973" s="285"/>
      <c r="P973" s="285"/>
      <c r="Q973" s="285"/>
      <c r="R973" s="285"/>
      <c r="S973" s="285"/>
      <c r="T973" s="285"/>
      <c r="U973" s="285"/>
      <c r="V973" s="285"/>
      <c r="W973" s="285"/>
      <c r="X973" s="285"/>
      <c r="Y973" s="285"/>
      <c r="Z973" s="285"/>
      <c r="AA973" s="285"/>
      <c r="AB973" s="285"/>
      <c r="AC973" s="285"/>
      <c r="AD973" s="285"/>
      <c r="AE973" s="285"/>
      <c r="AF973" s="285"/>
      <c r="AG973" s="269"/>
      <c r="AH973" s="269"/>
      <c r="AI973" s="269"/>
      <c r="AJ973" s="269"/>
      <c r="AK973" s="269"/>
      <c r="AL973" s="269"/>
      <c r="AM973" s="285"/>
      <c r="AN973" s="285"/>
      <c r="AO973" s="285"/>
      <c r="AP973" s="285"/>
      <c r="AQ973" s="285"/>
      <c r="AR973" s="285"/>
      <c r="AS973" s="276"/>
      <c r="AT973" s="276"/>
      <c r="AU973" s="276"/>
      <c r="AV973" s="276"/>
      <c r="AW973" s="276"/>
      <c r="AX973" s="232"/>
      <c r="AY973" s="232"/>
      <c r="AZ973" s="232"/>
      <c r="BA973" s="232"/>
      <c r="BB973" s="232"/>
      <c r="BC973" s="232"/>
      <c r="BD973" s="232"/>
      <c r="BE973" s="232"/>
      <c r="BF973" s="232"/>
      <c r="BG973" s="232"/>
    </row>
    <row r="974" spans="6:59" x14ac:dyDescent="0.15">
      <c r="F974" s="266"/>
      <c r="G974" s="271"/>
      <c r="H974" s="273"/>
      <c r="I974" s="273"/>
      <c r="J974" s="273"/>
      <c r="K974" s="273"/>
      <c r="L974" s="285"/>
      <c r="M974" s="285"/>
      <c r="N974" s="285"/>
      <c r="O974" s="285"/>
      <c r="P974" s="285"/>
      <c r="Q974" s="285"/>
      <c r="R974" s="285"/>
      <c r="S974" s="285"/>
      <c r="T974" s="285"/>
      <c r="U974" s="285"/>
      <c r="V974" s="285"/>
      <c r="W974" s="285"/>
      <c r="X974" s="285"/>
      <c r="Y974" s="285"/>
      <c r="Z974" s="285"/>
      <c r="AA974" s="285"/>
      <c r="AB974" s="285"/>
      <c r="AC974" s="285"/>
      <c r="AD974" s="285"/>
      <c r="AE974" s="285"/>
      <c r="AF974" s="285"/>
      <c r="AG974" s="269"/>
      <c r="AH974" s="269"/>
      <c r="AI974" s="269"/>
      <c r="AJ974" s="269"/>
      <c r="AK974" s="269"/>
      <c r="AL974" s="269"/>
      <c r="AM974" s="285"/>
      <c r="AN974" s="285"/>
      <c r="AO974" s="285"/>
      <c r="AP974" s="285"/>
      <c r="AQ974" s="285"/>
      <c r="AR974" s="285"/>
      <c r="AS974" s="276"/>
      <c r="AT974" s="276"/>
      <c r="AU974" s="276"/>
      <c r="AV974" s="276"/>
      <c r="AW974" s="276"/>
      <c r="AX974" s="232"/>
      <c r="AY974" s="232"/>
      <c r="AZ974" s="232"/>
      <c r="BA974" s="232"/>
      <c r="BB974" s="232"/>
      <c r="BC974" s="232"/>
      <c r="BD974" s="232"/>
      <c r="BE974" s="232"/>
      <c r="BF974" s="232"/>
      <c r="BG974" s="232"/>
    </row>
    <row r="975" spans="6:59" x14ac:dyDescent="0.15">
      <c r="F975" s="266"/>
      <c r="G975" s="271"/>
      <c r="H975" s="273"/>
      <c r="I975" s="273"/>
      <c r="J975" s="273"/>
      <c r="K975" s="273"/>
      <c r="L975" s="285"/>
      <c r="M975" s="285"/>
      <c r="N975" s="285"/>
      <c r="O975" s="285"/>
      <c r="P975" s="285"/>
      <c r="Q975" s="285"/>
      <c r="R975" s="285"/>
      <c r="S975" s="285"/>
      <c r="T975" s="285"/>
      <c r="U975" s="285"/>
      <c r="V975" s="285"/>
      <c r="W975" s="285"/>
      <c r="X975" s="285"/>
      <c r="Y975" s="285"/>
      <c r="Z975" s="285"/>
      <c r="AA975" s="285"/>
      <c r="AB975" s="285"/>
      <c r="AC975" s="285"/>
      <c r="AD975" s="285"/>
      <c r="AE975" s="285"/>
      <c r="AF975" s="285"/>
      <c r="AG975" s="269"/>
      <c r="AH975" s="269"/>
      <c r="AI975" s="269"/>
      <c r="AJ975" s="269"/>
      <c r="AK975" s="269"/>
      <c r="AL975" s="269"/>
      <c r="AM975" s="285"/>
      <c r="AN975" s="285"/>
      <c r="AO975" s="285"/>
      <c r="AP975" s="285"/>
      <c r="AQ975" s="285"/>
      <c r="AR975" s="285"/>
      <c r="AS975" s="276"/>
      <c r="AT975" s="276"/>
      <c r="AU975" s="276"/>
      <c r="AV975" s="276"/>
      <c r="AW975" s="276"/>
      <c r="AX975" s="232"/>
      <c r="AY975" s="232"/>
      <c r="AZ975" s="232"/>
      <c r="BA975" s="232"/>
      <c r="BB975" s="232"/>
      <c r="BC975" s="232"/>
      <c r="BD975" s="232"/>
      <c r="BE975" s="232"/>
      <c r="BF975" s="232"/>
      <c r="BG975" s="232"/>
    </row>
    <row r="976" spans="6:59" x14ac:dyDescent="0.15">
      <c r="F976" s="266"/>
      <c r="G976" s="271"/>
      <c r="H976" s="273"/>
      <c r="I976" s="273"/>
      <c r="J976" s="273"/>
      <c r="K976" s="273"/>
      <c r="L976" s="285"/>
      <c r="M976" s="285"/>
      <c r="N976" s="285"/>
      <c r="O976" s="285"/>
      <c r="P976" s="285"/>
      <c r="Q976" s="285"/>
      <c r="R976" s="285"/>
      <c r="S976" s="285"/>
      <c r="T976" s="285"/>
      <c r="U976" s="285"/>
      <c r="V976" s="285"/>
      <c r="W976" s="285"/>
      <c r="X976" s="285"/>
      <c r="Y976" s="285"/>
      <c r="Z976" s="285"/>
      <c r="AA976" s="285"/>
      <c r="AB976" s="285"/>
      <c r="AC976" s="285"/>
      <c r="AD976" s="285"/>
      <c r="AE976" s="285"/>
      <c r="AF976" s="285"/>
      <c r="AG976" s="269"/>
      <c r="AH976" s="269"/>
      <c r="AI976" s="269"/>
      <c r="AJ976" s="269"/>
      <c r="AK976" s="269"/>
      <c r="AL976" s="269"/>
      <c r="AM976" s="285"/>
      <c r="AN976" s="285"/>
      <c r="AO976" s="285"/>
      <c r="AP976" s="285"/>
      <c r="AQ976" s="285"/>
      <c r="AR976" s="285"/>
      <c r="AS976" s="276"/>
      <c r="AT976" s="276"/>
      <c r="AU976" s="276"/>
      <c r="AV976" s="276"/>
      <c r="AW976" s="276"/>
      <c r="AX976" s="232"/>
      <c r="AY976" s="232"/>
      <c r="AZ976" s="232"/>
      <c r="BA976" s="232"/>
      <c r="BB976" s="232"/>
      <c r="BC976" s="232"/>
      <c r="BD976" s="232"/>
      <c r="BE976" s="232"/>
      <c r="BF976" s="232"/>
      <c r="BG976" s="232"/>
    </row>
    <row r="977" spans="6:59" x14ac:dyDescent="0.15">
      <c r="F977" s="266"/>
      <c r="G977" s="271"/>
      <c r="H977" s="273"/>
      <c r="I977" s="273"/>
      <c r="J977" s="273"/>
      <c r="K977" s="273"/>
      <c r="L977" s="285"/>
      <c r="M977" s="285"/>
      <c r="N977" s="285"/>
      <c r="O977" s="285"/>
      <c r="P977" s="285"/>
      <c r="Q977" s="285"/>
      <c r="R977" s="285"/>
      <c r="S977" s="285"/>
      <c r="T977" s="285"/>
      <c r="U977" s="285"/>
      <c r="V977" s="285"/>
      <c r="W977" s="285"/>
      <c r="X977" s="285"/>
      <c r="Y977" s="285"/>
      <c r="Z977" s="285"/>
      <c r="AA977" s="285"/>
      <c r="AB977" s="285"/>
      <c r="AC977" s="285"/>
      <c r="AD977" s="285"/>
      <c r="AE977" s="285"/>
      <c r="AF977" s="285"/>
      <c r="AG977" s="269"/>
      <c r="AH977" s="269"/>
      <c r="AI977" s="269"/>
      <c r="AJ977" s="269"/>
      <c r="AK977" s="269"/>
      <c r="AL977" s="269"/>
      <c r="AM977" s="285"/>
      <c r="AN977" s="285"/>
      <c r="AO977" s="285"/>
      <c r="AP977" s="285"/>
      <c r="AQ977" s="285"/>
      <c r="AR977" s="285"/>
      <c r="AS977" s="276"/>
      <c r="AT977" s="276"/>
      <c r="AU977" s="276"/>
      <c r="AV977" s="276"/>
      <c r="AW977" s="276"/>
      <c r="AX977" s="232"/>
      <c r="AY977" s="232"/>
      <c r="AZ977" s="232"/>
      <c r="BA977" s="232"/>
      <c r="BB977" s="232"/>
      <c r="BC977" s="232"/>
      <c r="BD977" s="232"/>
      <c r="BE977" s="232"/>
      <c r="BF977" s="232"/>
      <c r="BG977" s="232"/>
    </row>
    <row r="978" spans="6:59" x14ac:dyDescent="0.15">
      <c r="F978" s="266"/>
      <c r="G978" s="271"/>
      <c r="H978" s="273"/>
      <c r="I978" s="273"/>
      <c r="J978" s="273"/>
      <c r="K978" s="273"/>
      <c r="L978" s="285"/>
      <c r="M978" s="285"/>
      <c r="N978" s="285"/>
      <c r="O978" s="285"/>
      <c r="P978" s="285"/>
      <c r="Q978" s="285"/>
      <c r="R978" s="285"/>
      <c r="S978" s="285"/>
      <c r="T978" s="285"/>
      <c r="U978" s="285"/>
      <c r="V978" s="285"/>
      <c r="W978" s="285"/>
      <c r="X978" s="285"/>
      <c r="Y978" s="285"/>
      <c r="Z978" s="285"/>
      <c r="AA978" s="285"/>
      <c r="AB978" s="285"/>
      <c r="AC978" s="285"/>
      <c r="AD978" s="285"/>
      <c r="AE978" s="285"/>
      <c r="AF978" s="285"/>
      <c r="AG978" s="269"/>
      <c r="AH978" s="269"/>
      <c r="AI978" s="269"/>
      <c r="AJ978" s="269"/>
      <c r="AK978" s="269"/>
      <c r="AL978" s="269"/>
      <c r="AM978" s="285"/>
      <c r="AN978" s="285"/>
      <c r="AO978" s="285"/>
      <c r="AP978" s="285"/>
      <c r="AQ978" s="285"/>
      <c r="AR978" s="285"/>
      <c r="AS978" s="276"/>
      <c r="AT978" s="276"/>
      <c r="AU978" s="276"/>
      <c r="AV978" s="276"/>
      <c r="AW978" s="276"/>
      <c r="AX978" s="232"/>
      <c r="AY978" s="232"/>
      <c r="AZ978" s="232"/>
      <c r="BA978" s="232"/>
      <c r="BB978" s="232"/>
      <c r="BC978" s="232"/>
      <c r="BD978" s="232"/>
      <c r="BE978" s="232"/>
      <c r="BF978" s="232"/>
      <c r="BG978" s="232"/>
    </row>
    <row r="979" spans="6:59" x14ac:dyDescent="0.15">
      <c r="F979" s="266"/>
      <c r="G979" s="271"/>
      <c r="H979" s="273"/>
      <c r="I979" s="273"/>
      <c r="J979" s="273"/>
      <c r="K979" s="273"/>
      <c r="L979" s="285"/>
      <c r="M979" s="285"/>
      <c r="N979" s="285"/>
      <c r="O979" s="285"/>
      <c r="P979" s="285"/>
      <c r="Q979" s="285"/>
      <c r="R979" s="285"/>
      <c r="S979" s="285"/>
      <c r="T979" s="285"/>
      <c r="U979" s="285"/>
      <c r="V979" s="285"/>
      <c r="W979" s="285"/>
      <c r="X979" s="285"/>
      <c r="Y979" s="285"/>
      <c r="Z979" s="285"/>
      <c r="AA979" s="285"/>
      <c r="AB979" s="285"/>
      <c r="AC979" s="285"/>
      <c r="AD979" s="285"/>
      <c r="AE979" s="285"/>
      <c r="AF979" s="285"/>
      <c r="AG979" s="269"/>
      <c r="AH979" s="269"/>
      <c r="AI979" s="269"/>
      <c r="AJ979" s="269"/>
      <c r="AK979" s="269"/>
      <c r="AL979" s="269"/>
      <c r="AM979" s="285"/>
      <c r="AN979" s="285"/>
      <c r="AO979" s="285"/>
      <c r="AP979" s="285"/>
      <c r="AQ979" s="285"/>
      <c r="AR979" s="285"/>
      <c r="AS979" s="276"/>
      <c r="AT979" s="276"/>
      <c r="AU979" s="276"/>
      <c r="AV979" s="276"/>
      <c r="AW979" s="276"/>
      <c r="AX979" s="232"/>
      <c r="AY979" s="232"/>
      <c r="AZ979" s="232"/>
      <c r="BA979" s="232"/>
      <c r="BB979" s="232"/>
      <c r="BC979" s="232"/>
      <c r="BD979" s="232"/>
      <c r="BE979" s="232"/>
      <c r="BF979" s="232"/>
      <c r="BG979" s="232"/>
    </row>
    <row r="980" spans="6:59" x14ac:dyDescent="0.15">
      <c r="F980" s="266"/>
      <c r="G980" s="271"/>
      <c r="H980" s="273"/>
      <c r="I980" s="273"/>
      <c r="J980" s="273"/>
      <c r="K980" s="273"/>
      <c r="L980" s="285"/>
      <c r="M980" s="285"/>
      <c r="N980" s="285"/>
      <c r="O980" s="285"/>
      <c r="P980" s="285"/>
      <c r="Q980" s="285"/>
      <c r="R980" s="285"/>
      <c r="S980" s="285"/>
      <c r="T980" s="285"/>
      <c r="U980" s="285"/>
      <c r="V980" s="285"/>
      <c r="W980" s="285"/>
      <c r="X980" s="285"/>
      <c r="Y980" s="285"/>
      <c r="Z980" s="285"/>
      <c r="AA980" s="285"/>
      <c r="AB980" s="285"/>
      <c r="AC980" s="285"/>
      <c r="AD980" s="285"/>
      <c r="AE980" s="285"/>
      <c r="AF980" s="285"/>
      <c r="AG980" s="269"/>
      <c r="AH980" s="269"/>
      <c r="AI980" s="269"/>
      <c r="AJ980" s="269"/>
      <c r="AK980" s="269"/>
      <c r="AL980" s="269"/>
      <c r="AM980" s="285"/>
      <c r="AN980" s="285"/>
      <c r="AO980" s="285"/>
      <c r="AP980" s="285"/>
      <c r="AQ980" s="285"/>
      <c r="AR980" s="285"/>
      <c r="AS980" s="276"/>
      <c r="AT980" s="276"/>
      <c r="AU980" s="276"/>
      <c r="AV980" s="276"/>
      <c r="AW980" s="276"/>
      <c r="AX980" s="232"/>
      <c r="AY980" s="232"/>
      <c r="AZ980" s="232"/>
      <c r="BA980" s="232"/>
      <c r="BB980" s="232"/>
      <c r="BC980" s="232"/>
      <c r="BD980" s="232"/>
      <c r="BE980" s="232"/>
      <c r="BF980" s="232"/>
      <c r="BG980" s="232"/>
    </row>
    <row r="981" spans="6:59" x14ac:dyDescent="0.15">
      <c r="F981" s="266"/>
      <c r="G981" s="271"/>
      <c r="H981" s="273"/>
      <c r="I981" s="273"/>
      <c r="J981" s="273"/>
      <c r="K981" s="273"/>
      <c r="L981" s="285"/>
      <c r="M981" s="285"/>
      <c r="N981" s="285"/>
      <c r="O981" s="285"/>
      <c r="P981" s="285"/>
      <c r="Q981" s="285"/>
      <c r="R981" s="285"/>
      <c r="S981" s="285"/>
      <c r="T981" s="285"/>
      <c r="U981" s="285"/>
      <c r="V981" s="285"/>
      <c r="W981" s="285"/>
      <c r="X981" s="285"/>
      <c r="Y981" s="285"/>
      <c r="Z981" s="285"/>
      <c r="AA981" s="285"/>
      <c r="AB981" s="285"/>
      <c r="AC981" s="285"/>
      <c r="AD981" s="285"/>
      <c r="AE981" s="285"/>
      <c r="AF981" s="285"/>
      <c r="AG981" s="269"/>
      <c r="AH981" s="269"/>
      <c r="AI981" s="269"/>
      <c r="AJ981" s="269"/>
      <c r="AK981" s="269"/>
      <c r="AL981" s="269"/>
      <c r="AM981" s="285"/>
      <c r="AN981" s="285"/>
      <c r="AO981" s="285"/>
      <c r="AP981" s="285"/>
      <c r="AQ981" s="285"/>
      <c r="AR981" s="285"/>
      <c r="AS981" s="276"/>
      <c r="AT981" s="276"/>
      <c r="AU981" s="276"/>
      <c r="AV981" s="276"/>
      <c r="AW981" s="276"/>
      <c r="AX981" s="232"/>
      <c r="AY981" s="232"/>
      <c r="AZ981" s="232"/>
      <c r="BA981" s="232"/>
      <c r="BB981" s="232"/>
      <c r="BC981" s="232"/>
      <c r="BD981" s="232"/>
      <c r="BE981" s="232"/>
      <c r="BF981" s="232"/>
      <c r="BG981" s="232"/>
    </row>
    <row r="982" spans="6:59" x14ac:dyDescent="0.15">
      <c r="F982" s="266"/>
      <c r="G982" s="271"/>
      <c r="H982" s="273"/>
      <c r="I982" s="273"/>
      <c r="J982" s="273"/>
      <c r="K982" s="273"/>
      <c r="L982" s="285"/>
      <c r="M982" s="285"/>
      <c r="N982" s="285"/>
      <c r="O982" s="285"/>
      <c r="P982" s="285"/>
      <c r="Q982" s="285"/>
      <c r="R982" s="285"/>
      <c r="S982" s="285"/>
      <c r="T982" s="285"/>
      <c r="U982" s="285"/>
      <c r="V982" s="285"/>
      <c r="W982" s="285"/>
      <c r="X982" s="285"/>
      <c r="Y982" s="285"/>
      <c r="Z982" s="285"/>
      <c r="AA982" s="285"/>
      <c r="AB982" s="285"/>
      <c r="AC982" s="285"/>
      <c r="AD982" s="285"/>
      <c r="AE982" s="285"/>
      <c r="AF982" s="285"/>
      <c r="AG982" s="269"/>
      <c r="AH982" s="269"/>
      <c r="AI982" s="269"/>
      <c r="AJ982" s="269"/>
      <c r="AK982" s="269"/>
      <c r="AL982" s="269"/>
      <c r="AM982" s="285"/>
      <c r="AN982" s="285"/>
      <c r="AO982" s="285"/>
      <c r="AP982" s="285"/>
      <c r="AQ982" s="285"/>
      <c r="AR982" s="285"/>
      <c r="AS982" s="276"/>
      <c r="AT982" s="276"/>
      <c r="AU982" s="276"/>
      <c r="AV982" s="276"/>
      <c r="AW982" s="276"/>
      <c r="AX982" s="232"/>
      <c r="AY982" s="232"/>
      <c r="AZ982" s="232"/>
      <c r="BA982" s="232"/>
      <c r="BB982" s="232"/>
      <c r="BC982" s="232"/>
      <c r="BD982" s="232"/>
      <c r="BE982" s="232"/>
      <c r="BF982" s="232"/>
      <c r="BG982" s="232"/>
    </row>
    <row r="983" spans="6:59" x14ac:dyDescent="0.15">
      <c r="F983" s="266"/>
      <c r="G983" s="271"/>
      <c r="H983" s="273"/>
      <c r="I983" s="273"/>
      <c r="J983" s="273"/>
      <c r="K983" s="273"/>
      <c r="L983" s="285"/>
      <c r="M983" s="285"/>
      <c r="N983" s="285"/>
      <c r="O983" s="285"/>
      <c r="P983" s="285"/>
      <c r="Q983" s="285"/>
      <c r="R983" s="285"/>
      <c r="S983" s="285"/>
      <c r="T983" s="285"/>
      <c r="U983" s="285"/>
      <c r="V983" s="285"/>
      <c r="W983" s="285"/>
      <c r="X983" s="285"/>
      <c r="Y983" s="285"/>
      <c r="Z983" s="285"/>
      <c r="AA983" s="285"/>
      <c r="AB983" s="285"/>
      <c r="AC983" s="285"/>
      <c r="AD983" s="285"/>
      <c r="AE983" s="285"/>
      <c r="AF983" s="285"/>
      <c r="AG983" s="269"/>
      <c r="AH983" s="269"/>
      <c r="AI983" s="269"/>
      <c r="AJ983" s="269"/>
      <c r="AK983" s="269"/>
      <c r="AL983" s="269"/>
      <c r="AM983" s="285"/>
      <c r="AN983" s="285"/>
      <c r="AO983" s="285"/>
      <c r="AP983" s="285"/>
      <c r="AQ983" s="285"/>
      <c r="AR983" s="285"/>
      <c r="AS983" s="276"/>
      <c r="AT983" s="276"/>
      <c r="AU983" s="276"/>
      <c r="AV983" s="276"/>
      <c r="AW983" s="276"/>
      <c r="AX983" s="232"/>
      <c r="AY983" s="232"/>
      <c r="AZ983" s="232"/>
      <c r="BA983" s="232"/>
      <c r="BB983" s="232"/>
      <c r="BC983" s="232"/>
      <c r="BD983" s="232"/>
      <c r="BE983" s="232"/>
      <c r="BF983" s="232"/>
      <c r="BG983" s="232"/>
    </row>
    <row r="984" spans="6:59" x14ac:dyDescent="0.15">
      <c r="F984" s="266"/>
      <c r="G984" s="271"/>
      <c r="H984" s="273"/>
      <c r="I984" s="273"/>
      <c r="J984" s="273"/>
      <c r="K984" s="273"/>
      <c r="L984" s="285"/>
      <c r="M984" s="285"/>
      <c r="N984" s="285"/>
      <c r="O984" s="285"/>
      <c r="P984" s="285"/>
      <c r="Q984" s="285"/>
      <c r="R984" s="285"/>
      <c r="S984" s="285"/>
      <c r="T984" s="285"/>
      <c r="U984" s="285"/>
      <c r="V984" s="285"/>
      <c r="W984" s="285"/>
      <c r="X984" s="285"/>
      <c r="Y984" s="285"/>
      <c r="Z984" s="285"/>
      <c r="AA984" s="285"/>
      <c r="AB984" s="285"/>
      <c r="AC984" s="285"/>
      <c r="AD984" s="285"/>
      <c r="AE984" s="285"/>
      <c r="AF984" s="285"/>
      <c r="AG984" s="269"/>
      <c r="AH984" s="269"/>
      <c r="AI984" s="269"/>
      <c r="AJ984" s="269"/>
      <c r="AK984" s="269"/>
      <c r="AL984" s="269"/>
      <c r="AM984" s="285"/>
      <c r="AN984" s="285"/>
      <c r="AO984" s="285"/>
      <c r="AP984" s="285"/>
      <c r="AQ984" s="285"/>
      <c r="AR984" s="285"/>
      <c r="AS984" s="276"/>
      <c r="AT984" s="276"/>
      <c r="AU984" s="276"/>
      <c r="AV984" s="276"/>
      <c r="AW984" s="276"/>
      <c r="AX984" s="232"/>
      <c r="AY984" s="232"/>
      <c r="AZ984" s="232"/>
      <c r="BA984" s="232"/>
      <c r="BB984" s="232"/>
      <c r="BC984" s="232"/>
      <c r="BD984" s="232"/>
      <c r="BE984" s="232"/>
      <c r="BF984" s="232"/>
      <c r="BG984" s="232"/>
    </row>
    <row r="985" spans="6:59" x14ac:dyDescent="0.15">
      <c r="F985" s="266"/>
      <c r="G985" s="271"/>
      <c r="H985" s="273"/>
      <c r="I985" s="273"/>
      <c r="J985" s="273"/>
      <c r="K985" s="273"/>
      <c r="L985" s="285"/>
      <c r="M985" s="285"/>
      <c r="N985" s="285"/>
      <c r="O985" s="285"/>
      <c r="P985" s="285"/>
      <c r="Q985" s="285"/>
      <c r="R985" s="285"/>
      <c r="S985" s="285"/>
      <c r="T985" s="285"/>
      <c r="U985" s="285"/>
      <c r="V985" s="285"/>
      <c r="W985" s="285"/>
      <c r="X985" s="285"/>
      <c r="Y985" s="285"/>
      <c r="Z985" s="285"/>
      <c r="AA985" s="285"/>
      <c r="AB985" s="285"/>
      <c r="AC985" s="285"/>
      <c r="AD985" s="285"/>
      <c r="AE985" s="285"/>
      <c r="AF985" s="285"/>
      <c r="AG985" s="269"/>
      <c r="AH985" s="269"/>
      <c r="AI985" s="269"/>
      <c r="AJ985" s="269"/>
      <c r="AK985" s="269"/>
      <c r="AL985" s="269"/>
      <c r="AM985" s="285"/>
      <c r="AN985" s="285"/>
      <c r="AO985" s="285"/>
      <c r="AP985" s="285"/>
      <c r="AQ985" s="285"/>
      <c r="AR985" s="285"/>
      <c r="AS985" s="276"/>
      <c r="AT985" s="276"/>
      <c r="AU985" s="276"/>
      <c r="AV985" s="276"/>
      <c r="AW985" s="276"/>
      <c r="AX985" s="232"/>
      <c r="AY985" s="232"/>
      <c r="AZ985" s="232"/>
      <c r="BA985" s="232"/>
      <c r="BB985" s="232"/>
      <c r="BC985" s="232"/>
      <c r="BD985" s="232"/>
      <c r="BE985" s="232"/>
      <c r="BF985" s="232"/>
      <c r="BG985" s="232"/>
    </row>
    <row r="986" spans="6:59" x14ac:dyDescent="0.15">
      <c r="F986" s="266"/>
      <c r="G986" s="271"/>
      <c r="H986" s="273"/>
      <c r="I986" s="273"/>
      <c r="J986" s="273"/>
      <c r="K986" s="273"/>
      <c r="L986" s="285"/>
      <c r="M986" s="285"/>
      <c r="N986" s="285"/>
      <c r="O986" s="285"/>
      <c r="P986" s="285"/>
      <c r="Q986" s="285"/>
      <c r="R986" s="285"/>
      <c r="S986" s="285"/>
      <c r="T986" s="285"/>
      <c r="U986" s="285"/>
      <c r="V986" s="285"/>
      <c r="W986" s="285"/>
      <c r="X986" s="285"/>
      <c r="Y986" s="285"/>
      <c r="Z986" s="285"/>
      <c r="AA986" s="285"/>
      <c r="AB986" s="285"/>
      <c r="AC986" s="285"/>
      <c r="AD986" s="285"/>
      <c r="AE986" s="285"/>
      <c r="AF986" s="285"/>
      <c r="AG986" s="269"/>
      <c r="AH986" s="269"/>
      <c r="AI986" s="269"/>
      <c r="AJ986" s="269"/>
      <c r="AK986" s="269"/>
      <c r="AL986" s="269"/>
      <c r="AM986" s="285"/>
      <c r="AN986" s="285"/>
      <c r="AO986" s="285"/>
      <c r="AP986" s="285"/>
      <c r="AQ986" s="285"/>
      <c r="AR986" s="285"/>
      <c r="AS986" s="276"/>
      <c r="AT986" s="276"/>
      <c r="AU986" s="276"/>
      <c r="AV986" s="276"/>
      <c r="AW986" s="276"/>
      <c r="AX986" s="232"/>
      <c r="AY986" s="232"/>
      <c r="AZ986" s="232"/>
      <c r="BA986" s="232"/>
      <c r="BB986" s="232"/>
      <c r="BC986" s="232"/>
      <c r="BD986" s="232"/>
      <c r="BE986" s="232"/>
      <c r="BF986" s="232"/>
      <c r="BG986" s="232"/>
    </row>
    <row r="987" spans="6:59" x14ac:dyDescent="0.15">
      <c r="F987" s="266"/>
      <c r="G987" s="271"/>
      <c r="H987" s="273"/>
      <c r="I987" s="273"/>
      <c r="J987" s="273"/>
      <c r="K987" s="273"/>
      <c r="L987" s="285"/>
      <c r="M987" s="285"/>
      <c r="N987" s="285"/>
      <c r="O987" s="285"/>
      <c r="P987" s="285"/>
      <c r="Q987" s="285"/>
      <c r="R987" s="285"/>
      <c r="S987" s="285"/>
      <c r="T987" s="285"/>
      <c r="U987" s="285"/>
      <c r="V987" s="285"/>
      <c r="W987" s="285"/>
      <c r="X987" s="285"/>
      <c r="Y987" s="285"/>
      <c r="Z987" s="285"/>
      <c r="AA987" s="285"/>
      <c r="AB987" s="285"/>
      <c r="AC987" s="285"/>
      <c r="AD987" s="285"/>
      <c r="AE987" s="285"/>
      <c r="AF987" s="285"/>
      <c r="AG987" s="269"/>
      <c r="AH987" s="269"/>
      <c r="AI987" s="269"/>
      <c r="AJ987" s="269"/>
      <c r="AK987" s="269"/>
      <c r="AL987" s="269"/>
      <c r="AM987" s="285"/>
      <c r="AN987" s="285"/>
      <c r="AO987" s="285"/>
      <c r="AP987" s="285"/>
      <c r="AQ987" s="285"/>
      <c r="AR987" s="285"/>
      <c r="AS987" s="276"/>
      <c r="AT987" s="276"/>
      <c r="AU987" s="276"/>
      <c r="AV987" s="276"/>
      <c r="AW987" s="276"/>
      <c r="AX987" s="232"/>
      <c r="AY987" s="232"/>
      <c r="AZ987" s="232"/>
      <c r="BA987" s="232"/>
      <c r="BB987" s="232"/>
      <c r="BC987" s="232"/>
      <c r="BD987" s="232"/>
      <c r="BE987" s="232"/>
      <c r="BF987" s="232"/>
      <c r="BG987" s="232"/>
    </row>
    <row r="988" spans="6:59" x14ac:dyDescent="0.15">
      <c r="F988" s="266"/>
      <c r="G988" s="271"/>
      <c r="H988" s="273"/>
      <c r="I988" s="273"/>
      <c r="J988" s="273"/>
      <c r="K988" s="273"/>
      <c r="L988" s="285"/>
      <c r="M988" s="285"/>
      <c r="N988" s="285"/>
      <c r="O988" s="285"/>
      <c r="P988" s="285"/>
      <c r="Q988" s="285"/>
      <c r="R988" s="285"/>
      <c r="S988" s="285"/>
      <c r="T988" s="285"/>
      <c r="U988" s="285"/>
      <c r="V988" s="285"/>
      <c r="W988" s="285"/>
      <c r="X988" s="285"/>
      <c r="Y988" s="285"/>
      <c r="Z988" s="285"/>
      <c r="AA988" s="285"/>
      <c r="AB988" s="285"/>
      <c r="AC988" s="285"/>
      <c r="AD988" s="285"/>
      <c r="AE988" s="285"/>
      <c r="AF988" s="285"/>
      <c r="AG988" s="269"/>
      <c r="AH988" s="269"/>
      <c r="AI988" s="269"/>
      <c r="AJ988" s="269"/>
      <c r="AK988" s="269"/>
      <c r="AL988" s="269"/>
      <c r="AM988" s="285"/>
      <c r="AN988" s="285"/>
      <c r="AO988" s="285"/>
      <c r="AP988" s="285"/>
      <c r="AQ988" s="285"/>
      <c r="AR988" s="285"/>
      <c r="AS988" s="276"/>
      <c r="AT988" s="276"/>
      <c r="AU988" s="276"/>
      <c r="AV988" s="276"/>
      <c r="AW988" s="276"/>
      <c r="AX988" s="232"/>
      <c r="AY988" s="232"/>
      <c r="AZ988" s="232"/>
      <c r="BA988" s="232"/>
      <c r="BB988" s="232"/>
      <c r="BC988" s="232"/>
      <c r="BD988" s="232"/>
      <c r="BE988" s="232"/>
      <c r="BF988" s="232"/>
      <c r="BG988" s="232"/>
    </row>
    <row r="989" spans="6:59" x14ac:dyDescent="0.15">
      <c r="F989" s="266"/>
      <c r="G989" s="271"/>
      <c r="H989" s="273"/>
      <c r="I989" s="273"/>
      <c r="J989" s="273"/>
      <c r="K989" s="273"/>
      <c r="L989" s="285"/>
      <c r="M989" s="285"/>
      <c r="N989" s="285"/>
      <c r="O989" s="285"/>
      <c r="P989" s="285"/>
      <c r="Q989" s="285"/>
      <c r="R989" s="285"/>
      <c r="S989" s="285"/>
      <c r="T989" s="285"/>
      <c r="U989" s="285"/>
      <c r="V989" s="285"/>
      <c r="W989" s="285"/>
      <c r="X989" s="285"/>
      <c r="Y989" s="285"/>
      <c r="Z989" s="285"/>
      <c r="AA989" s="285"/>
      <c r="AB989" s="285"/>
      <c r="AC989" s="285"/>
      <c r="AD989" s="285"/>
      <c r="AE989" s="285"/>
      <c r="AF989" s="285"/>
      <c r="AG989" s="269"/>
      <c r="AH989" s="269"/>
      <c r="AI989" s="269"/>
      <c r="AJ989" s="269"/>
      <c r="AK989" s="269"/>
      <c r="AL989" s="269"/>
      <c r="AM989" s="285"/>
      <c r="AN989" s="285"/>
      <c r="AO989" s="285"/>
      <c r="AP989" s="285"/>
      <c r="AQ989" s="285"/>
      <c r="AR989" s="285"/>
      <c r="AS989" s="276"/>
      <c r="AT989" s="276"/>
      <c r="AU989" s="276"/>
      <c r="AV989" s="276"/>
      <c r="AW989" s="276"/>
      <c r="AX989" s="232"/>
      <c r="AY989" s="232"/>
      <c r="AZ989" s="232"/>
      <c r="BA989" s="232"/>
      <c r="BB989" s="232"/>
      <c r="BC989" s="232"/>
      <c r="BD989" s="232"/>
      <c r="BE989" s="232"/>
      <c r="BF989" s="232"/>
      <c r="BG989" s="232"/>
    </row>
    <row r="990" spans="6:59" x14ac:dyDescent="0.15">
      <c r="F990" s="266"/>
      <c r="G990" s="271"/>
      <c r="H990" s="273"/>
      <c r="I990" s="273"/>
      <c r="J990" s="273"/>
      <c r="K990" s="273"/>
      <c r="L990" s="285"/>
      <c r="M990" s="285"/>
      <c r="N990" s="285"/>
      <c r="O990" s="285"/>
      <c r="P990" s="285"/>
      <c r="Q990" s="285"/>
      <c r="R990" s="285"/>
      <c r="S990" s="285"/>
      <c r="T990" s="285"/>
      <c r="U990" s="285"/>
      <c r="V990" s="285"/>
      <c r="W990" s="285"/>
      <c r="X990" s="285"/>
      <c r="Y990" s="285"/>
      <c r="Z990" s="285"/>
      <c r="AA990" s="285"/>
      <c r="AB990" s="285"/>
      <c r="AC990" s="285"/>
      <c r="AD990" s="285"/>
      <c r="AE990" s="285"/>
      <c r="AF990" s="285"/>
      <c r="AG990" s="269"/>
      <c r="AH990" s="269"/>
      <c r="AI990" s="269"/>
      <c r="AJ990" s="269"/>
      <c r="AK990" s="269"/>
      <c r="AL990" s="269"/>
      <c r="AM990" s="285"/>
      <c r="AN990" s="285"/>
      <c r="AO990" s="285"/>
      <c r="AP990" s="285"/>
      <c r="AQ990" s="285"/>
      <c r="AR990" s="285"/>
      <c r="AS990" s="276"/>
      <c r="AT990" s="276"/>
      <c r="AU990" s="276"/>
      <c r="AV990" s="276"/>
      <c r="AW990" s="276"/>
      <c r="AX990" s="232"/>
      <c r="AY990" s="232"/>
      <c r="AZ990" s="232"/>
      <c r="BA990" s="232"/>
      <c r="BB990" s="232"/>
      <c r="BC990" s="232"/>
      <c r="BD990" s="232"/>
      <c r="BE990" s="232"/>
      <c r="BF990" s="232"/>
      <c r="BG990" s="232"/>
    </row>
    <row r="991" spans="6:59" x14ac:dyDescent="0.15">
      <c r="F991" s="266"/>
      <c r="G991" s="271"/>
      <c r="H991" s="273"/>
      <c r="I991" s="273"/>
      <c r="J991" s="273"/>
      <c r="K991" s="273"/>
      <c r="L991" s="285"/>
      <c r="M991" s="285"/>
      <c r="N991" s="285"/>
      <c r="O991" s="285"/>
      <c r="P991" s="285"/>
      <c r="Q991" s="285"/>
      <c r="R991" s="285"/>
      <c r="S991" s="285"/>
      <c r="T991" s="285"/>
      <c r="U991" s="285"/>
      <c r="V991" s="285"/>
      <c r="W991" s="285"/>
      <c r="X991" s="285"/>
      <c r="Y991" s="285"/>
      <c r="Z991" s="285"/>
      <c r="AA991" s="285"/>
      <c r="AB991" s="285"/>
      <c r="AC991" s="285"/>
      <c r="AD991" s="285"/>
      <c r="AE991" s="285"/>
      <c r="AF991" s="285"/>
      <c r="AG991" s="269"/>
      <c r="AH991" s="269"/>
      <c r="AI991" s="269"/>
      <c r="AJ991" s="269"/>
      <c r="AK991" s="269"/>
      <c r="AL991" s="269"/>
      <c r="AM991" s="285"/>
      <c r="AN991" s="285"/>
      <c r="AO991" s="285"/>
      <c r="AP991" s="285"/>
      <c r="AQ991" s="285"/>
      <c r="AR991" s="285"/>
      <c r="AS991" s="276"/>
      <c r="AT991" s="276"/>
      <c r="AU991" s="276"/>
      <c r="AV991" s="276"/>
      <c r="AW991" s="276"/>
      <c r="AX991" s="232"/>
      <c r="AY991" s="232"/>
      <c r="AZ991" s="232"/>
      <c r="BA991" s="232"/>
      <c r="BB991" s="232"/>
      <c r="BC991" s="232"/>
      <c r="BD991" s="232"/>
      <c r="BE991" s="232"/>
      <c r="BF991" s="232"/>
      <c r="BG991" s="232"/>
    </row>
    <row r="992" spans="6:59" x14ac:dyDescent="0.15">
      <c r="F992" s="266"/>
      <c r="G992" s="271"/>
      <c r="H992" s="273"/>
      <c r="I992" s="273"/>
      <c r="J992" s="273"/>
      <c r="K992" s="273"/>
      <c r="L992" s="285"/>
      <c r="M992" s="285"/>
      <c r="N992" s="285"/>
      <c r="O992" s="285"/>
      <c r="P992" s="285"/>
      <c r="Q992" s="285"/>
      <c r="R992" s="285"/>
      <c r="S992" s="285"/>
      <c r="T992" s="285"/>
      <c r="U992" s="285"/>
      <c r="V992" s="285"/>
      <c r="W992" s="285"/>
      <c r="X992" s="285"/>
      <c r="Y992" s="285"/>
      <c r="Z992" s="285"/>
      <c r="AA992" s="285"/>
      <c r="AB992" s="285"/>
      <c r="AC992" s="285"/>
      <c r="AD992" s="285"/>
      <c r="AE992" s="285"/>
      <c r="AF992" s="285"/>
      <c r="AG992" s="269"/>
      <c r="AH992" s="269"/>
      <c r="AI992" s="269"/>
      <c r="AJ992" s="269"/>
      <c r="AK992" s="269"/>
      <c r="AL992" s="269"/>
      <c r="AM992" s="285"/>
      <c r="AN992" s="285"/>
      <c r="AO992" s="285"/>
      <c r="AP992" s="285"/>
      <c r="AQ992" s="285"/>
      <c r="AR992" s="285"/>
      <c r="AS992" s="276"/>
      <c r="AT992" s="276"/>
      <c r="AU992" s="276"/>
      <c r="AV992" s="276"/>
      <c r="AW992" s="276"/>
      <c r="AX992" s="232"/>
      <c r="AY992" s="232"/>
      <c r="AZ992" s="232"/>
      <c r="BA992" s="232"/>
      <c r="BB992" s="232"/>
      <c r="BC992" s="232"/>
      <c r="BD992" s="232"/>
      <c r="BE992" s="232"/>
      <c r="BF992" s="232"/>
      <c r="BG992" s="232"/>
    </row>
    <row r="993" spans="6:59" x14ac:dyDescent="0.15">
      <c r="F993" s="266"/>
      <c r="G993" s="271"/>
      <c r="H993" s="273"/>
      <c r="I993" s="273"/>
      <c r="J993" s="273"/>
      <c r="K993" s="273"/>
      <c r="L993" s="285"/>
      <c r="M993" s="285"/>
      <c r="N993" s="285"/>
      <c r="O993" s="285"/>
      <c r="P993" s="285"/>
      <c r="Q993" s="285"/>
      <c r="R993" s="285"/>
      <c r="S993" s="285"/>
      <c r="T993" s="285"/>
      <c r="U993" s="285"/>
      <c r="V993" s="285"/>
      <c r="W993" s="285"/>
      <c r="X993" s="285"/>
      <c r="Y993" s="285"/>
      <c r="Z993" s="285"/>
      <c r="AA993" s="285"/>
      <c r="AB993" s="285"/>
      <c r="AC993" s="285"/>
      <c r="AD993" s="285"/>
      <c r="AE993" s="285"/>
      <c r="AF993" s="285"/>
      <c r="AG993" s="269"/>
      <c r="AH993" s="269"/>
      <c r="AI993" s="269"/>
      <c r="AJ993" s="269"/>
      <c r="AK993" s="269"/>
      <c r="AL993" s="269"/>
      <c r="AM993" s="285"/>
      <c r="AN993" s="285"/>
      <c r="AO993" s="285"/>
      <c r="AP993" s="285"/>
      <c r="AQ993" s="285"/>
      <c r="AR993" s="285"/>
      <c r="AS993" s="276"/>
      <c r="AT993" s="276"/>
      <c r="AU993" s="276"/>
      <c r="AV993" s="276"/>
      <c r="AW993" s="276"/>
      <c r="AX993" s="232"/>
      <c r="AY993" s="232"/>
      <c r="AZ993" s="232"/>
      <c r="BA993" s="232"/>
      <c r="BB993" s="232"/>
      <c r="BC993" s="232"/>
      <c r="BD993" s="232"/>
      <c r="BE993" s="232"/>
      <c r="BF993" s="232"/>
      <c r="BG993" s="232"/>
    </row>
    <row r="994" spans="6:59" x14ac:dyDescent="0.15">
      <c r="F994" s="266"/>
      <c r="G994" s="271"/>
      <c r="H994" s="273"/>
      <c r="I994" s="273"/>
      <c r="J994" s="273"/>
      <c r="K994" s="273"/>
      <c r="L994" s="285"/>
      <c r="M994" s="285"/>
      <c r="N994" s="285"/>
      <c r="O994" s="285"/>
      <c r="P994" s="285"/>
      <c r="Q994" s="285"/>
      <c r="R994" s="285"/>
      <c r="S994" s="285"/>
      <c r="T994" s="285"/>
      <c r="U994" s="285"/>
      <c r="V994" s="285"/>
      <c r="W994" s="285"/>
      <c r="X994" s="285"/>
      <c r="Y994" s="285"/>
      <c r="Z994" s="285"/>
      <c r="AA994" s="285"/>
      <c r="AB994" s="285"/>
      <c r="AC994" s="285"/>
      <c r="AD994" s="285"/>
      <c r="AE994" s="285"/>
      <c r="AF994" s="285"/>
      <c r="AG994" s="269"/>
      <c r="AH994" s="269"/>
      <c r="AI994" s="269"/>
      <c r="AJ994" s="269"/>
      <c r="AK994" s="269"/>
      <c r="AL994" s="269"/>
      <c r="AM994" s="285"/>
      <c r="AN994" s="285"/>
      <c r="AO994" s="285"/>
      <c r="AP994" s="285"/>
      <c r="AQ994" s="285"/>
      <c r="AR994" s="285"/>
      <c r="AS994" s="276"/>
      <c r="AT994" s="276"/>
      <c r="AU994" s="276"/>
      <c r="AV994" s="276"/>
      <c r="AW994" s="276"/>
      <c r="AX994" s="232"/>
      <c r="AY994" s="232"/>
      <c r="AZ994" s="232"/>
      <c r="BA994" s="232"/>
      <c r="BB994" s="232"/>
      <c r="BC994" s="232"/>
      <c r="BD994" s="232"/>
      <c r="BE994" s="232"/>
      <c r="BF994" s="232"/>
      <c r="BG994" s="232"/>
    </row>
    <row r="995" spans="6:59" x14ac:dyDescent="0.15">
      <c r="F995" s="266"/>
      <c r="G995" s="271"/>
      <c r="H995" s="273"/>
      <c r="I995" s="273"/>
      <c r="J995" s="273"/>
      <c r="K995" s="273"/>
      <c r="L995" s="285"/>
      <c r="M995" s="285"/>
      <c r="N995" s="285"/>
      <c r="O995" s="285"/>
      <c r="P995" s="285"/>
      <c r="Q995" s="285"/>
      <c r="R995" s="285"/>
      <c r="S995" s="285"/>
      <c r="T995" s="285"/>
      <c r="U995" s="285"/>
      <c r="V995" s="285"/>
      <c r="W995" s="285"/>
      <c r="X995" s="285"/>
      <c r="Y995" s="285"/>
      <c r="Z995" s="285"/>
      <c r="AA995" s="285"/>
      <c r="AB995" s="285"/>
      <c r="AC995" s="285"/>
      <c r="AD995" s="285"/>
      <c r="AE995" s="285"/>
      <c r="AF995" s="285"/>
      <c r="AG995" s="269"/>
      <c r="AH995" s="269"/>
      <c r="AI995" s="269"/>
      <c r="AJ995" s="269"/>
      <c r="AK995" s="269"/>
      <c r="AL995" s="269"/>
      <c r="AM995" s="285"/>
      <c r="AN995" s="285"/>
      <c r="AO995" s="285"/>
      <c r="AP995" s="285"/>
      <c r="AQ995" s="285"/>
      <c r="AR995" s="285"/>
      <c r="AS995" s="276"/>
      <c r="AT995" s="276"/>
      <c r="AU995" s="276"/>
      <c r="AV995" s="276"/>
      <c r="AW995" s="276"/>
      <c r="AX995" s="232"/>
      <c r="AY995" s="232"/>
      <c r="AZ995" s="232"/>
      <c r="BA995" s="232"/>
      <c r="BB995" s="232"/>
      <c r="BC995" s="232"/>
      <c r="BD995" s="232"/>
      <c r="BE995" s="232"/>
      <c r="BF995" s="232"/>
      <c r="BG995" s="232"/>
    </row>
    <row r="996" spans="6:59" x14ac:dyDescent="0.15">
      <c r="F996" s="266"/>
      <c r="G996" s="271"/>
      <c r="H996" s="273"/>
      <c r="I996" s="273"/>
      <c r="J996" s="273"/>
      <c r="K996" s="273"/>
      <c r="L996" s="285"/>
      <c r="M996" s="285"/>
      <c r="N996" s="285"/>
      <c r="O996" s="285"/>
      <c r="P996" s="285"/>
      <c r="Q996" s="285"/>
      <c r="R996" s="285"/>
      <c r="S996" s="285"/>
      <c r="T996" s="285"/>
      <c r="U996" s="285"/>
      <c r="V996" s="285"/>
      <c r="W996" s="285"/>
      <c r="X996" s="285"/>
      <c r="Y996" s="285"/>
      <c r="Z996" s="285"/>
      <c r="AA996" s="285"/>
      <c r="AB996" s="285"/>
      <c r="AC996" s="285"/>
      <c r="AD996" s="285"/>
      <c r="AE996" s="285"/>
      <c r="AF996" s="285"/>
      <c r="AG996" s="269"/>
      <c r="AH996" s="269"/>
      <c r="AI996" s="269"/>
      <c r="AJ996" s="269"/>
      <c r="AK996" s="269"/>
      <c r="AL996" s="269"/>
      <c r="AM996" s="285"/>
      <c r="AN996" s="285"/>
      <c r="AO996" s="285"/>
      <c r="AP996" s="285"/>
      <c r="AQ996" s="285"/>
      <c r="AR996" s="285"/>
      <c r="AS996" s="276"/>
      <c r="AT996" s="276"/>
      <c r="AU996" s="276"/>
      <c r="AV996" s="276"/>
      <c r="AW996" s="276"/>
      <c r="AX996" s="232"/>
      <c r="AY996" s="232"/>
      <c r="AZ996" s="232"/>
      <c r="BA996" s="232"/>
      <c r="BB996" s="232"/>
      <c r="BC996" s="232"/>
      <c r="BD996" s="232"/>
      <c r="BE996" s="232"/>
      <c r="BF996" s="232"/>
      <c r="BG996" s="232"/>
    </row>
    <row r="997" spans="6:59" x14ac:dyDescent="0.15">
      <c r="F997" s="266"/>
      <c r="G997" s="271"/>
      <c r="H997" s="273"/>
      <c r="I997" s="273"/>
      <c r="J997" s="273"/>
      <c r="K997" s="273"/>
      <c r="L997" s="285"/>
      <c r="M997" s="285"/>
      <c r="N997" s="285"/>
      <c r="O997" s="285"/>
      <c r="P997" s="285"/>
      <c r="Q997" s="285"/>
      <c r="R997" s="285"/>
      <c r="S997" s="285"/>
      <c r="T997" s="285"/>
      <c r="U997" s="285"/>
      <c r="V997" s="285"/>
      <c r="W997" s="285"/>
      <c r="X997" s="285"/>
      <c r="Y997" s="285"/>
      <c r="Z997" s="285"/>
      <c r="AA997" s="285"/>
      <c r="AB997" s="285"/>
      <c r="AC997" s="285"/>
      <c r="AD997" s="285"/>
      <c r="AE997" s="285"/>
      <c r="AF997" s="285"/>
      <c r="AG997" s="269"/>
      <c r="AH997" s="269"/>
      <c r="AI997" s="269"/>
      <c r="AJ997" s="269"/>
      <c r="AK997" s="269"/>
      <c r="AL997" s="269"/>
      <c r="AM997" s="285"/>
      <c r="AN997" s="285"/>
      <c r="AO997" s="285"/>
      <c r="AP997" s="285"/>
      <c r="AQ997" s="285"/>
      <c r="AR997" s="285"/>
      <c r="AS997" s="276"/>
      <c r="AT997" s="276"/>
      <c r="AU997" s="276"/>
      <c r="AV997" s="276"/>
      <c r="AW997" s="276"/>
      <c r="AX997" s="232"/>
      <c r="AY997" s="232"/>
      <c r="AZ997" s="232"/>
      <c r="BA997" s="232"/>
      <c r="BB997" s="232"/>
      <c r="BC997" s="232"/>
      <c r="BD997" s="232"/>
      <c r="BE997" s="232"/>
      <c r="BF997" s="232"/>
      <c r="BG997" s="232"/>
    </row>
    <row r="998" spans="6:59" x14ac:dyDescent="0.15">
      <c r="F998" s="266"/>
      <c r="G998" s="271"/>
      <c r="H998" s="273"/>
      <c r="I998" s="273"/>
      <c r="J998" s="273"/>
      <c r="K998" s="273"/>
      <c r="L998" s="285"/>
      <c r="M998" s="285"/>
      <c r="N998" s="285"/>
      <c r="O998" s="285"/>
      <c r="P998" s="285"/>
      <c r="Q998" s="285"/>
      <c r="R998" s="285"/>
      <c r="S998" s="285"/>
      <c r="T998" s="285"/>
      <c r="U998" s="285"/>
      <c r="V998" s="285"/>
      <c r="W998" s="285"/>
      <c r="X998" s="285"/>
      <c r="Y998" s="285"/>
      <c r="Z998" s="285"/>
      <c r="AA998" s="285"/>
      <c r="AB998" s="285"/>
      <c r="AC998" s="285"/>
      <c r="AD998" s="285"/>
      <c r="AE998" s="285"/>
      <c r="AF998" s="285"/>
      <c r="AG998" s="269"/>
      <c r="AH998" s="269"/>
      <c r="AI998" s="269"/>
      <c r="AJ998" s="269"/>
      <c r="AK998" s="269"/>
      <c r="AL998" s="269"/>
      <c r="AM998" s="285"/>
      <c r="AN998" s="285"/>
      <c r="AO998" s="285"/>
      <c r="AP998" s="285"/>
      <c r="AQ998" s="285"/>
      <c r="AR998" s="285"/>
      <c r="AS998" s="276"/>
      <c r="AT998" s="276"/>
      <c r="AU998" s="276"/>
      <c r="AV998" s="276"/>
      <c r="AW998" s="276"/>
      <c r="AX998" s="232"/>
      <c r="AY998" s="232"/>
      <c r="AZ998" s="232"/>
      <c r="BA998" s="232"/>
      <c r="BB998" s="232"/>
      <c r="BC998" s="232"/>
      <c r="BD998" s="232"/>
      <c r="BE998" s="232"/>
      <c r="BF998" s="232"/>
      <c r="BG998" s="232"/>
    </row>
    <row r="999" spans="6:59" x14ac:dyDescent="0.15">
      <c r="F999" s="266"/>
      <c r="G999" s="271"/>
      <c r="H999" s="273"/>
      <c r="I999" s="273"/>
      <c r="J999" s="273"/>
      <c r="K999" s="273"/>
      <c r="L999" s="285"/>
      <c r="M999" s="285"/>
      <c r="N999" s="285"/>
      <c r="O999" s="285"/>
      <c r="P999" s="285"/>
      <c r="Q999" s="285"/>
      <c r="R999" s="285"/>
      <c r="S999" s="285"/>
      <c r="T999" s="285"/>
      <c r="U999" s="285"/>
      <c r="V999" s="285"/>
      <c r="W999" s="285"/>
      <c r="X999" s="285"/>
      <c r="Y999" s="285"/>
      <c r="Z999" s="285"/>
      <c r="AA999" s="285"/>
      <c r="AB999" s="285"/>
      <c r="AC999" s="285"/>
      <c r="AD999" s="285"/>
      <c r="AE999" s="285"/>
      <c r="AF999" s="285"/>
      <c r="AG999" s="269"/>
      <c r="AH999" s="269"/>
      <c r="AI999" s="269"/>
      <c r="AJ999" s="269"/>
      <c r="AK999" s="269"/>
      <c r="AL999" s="269"/>
      <c r="AM999" s="285"/>
      <c r="AN999" s="285"/>
      <c r="AO999" s="285"/>
      <c r="AP999" s="285"/>
      <c r="AQ999" s="285"/>
      <c r="AR999" s="285"/>
      <c r="AS999" s="276"/>
      <c r="AT999" s="276"/>
      <c r="AU999" s="276"/>
      <c r="AV999" s="276"/>
      <c r="AW999" s="276"/>
      <c r="AX999" s="232"/>
      <c r="AY999" s="232"/>
      <c r="AZ999" s="232"/>
      <c r="BA999" s="232"/>
      <c r="BB999" s="232"/>
      <c r="BC999" s="232"/>
      <c r="BD999" s="232"/>
      <c r="BE999" s="232"/>
      <c r="BF999" s="232"/>
      <c r="BG999" s="232"/>
    </row>
    <row r="1000" spans="6:59" x14ac:dyDescent="0.15">
      <c r="F1000" s="266"/>
      <c r="G1000" s="271"/>
      <c r="H1000" s="273"/>
      <c r="I1000" s="273"/>
      <c r="J1000" s="273"/>
      <c r="K1000" s="273"/>
      <c r="L1000" s="285"/>
      <c r="M1000" s="285"/>
      <c r="N1000" s="285"/>
      <c r="O1000" s="285"/>
      <c r="P1000" s="285"/>
      <c r="Q1000" s="285"/>
      <c r="R1000" s="285"/>
      <c r="S1000" s="285"/>
      <c r="T1000" s="285"/>
      <c r="U1000" s="285"/>
      <c r="V1000" s="285"/>
      <c r="W1000" s="285"/>
      <c r="X1000" s="285"/>
      <c r="Y1000" s="285"/>
      <c r="Z1000" s="285"/>
      <c r="AA1000" s="285"/>
      <c r="AB1000" s="285"/>
      <c r="AC1000" s="285"/>
      <c r="AD1000" s="285"/>
      <c r="AE1000" s="285"/>
      <c r="AF1000" s="285"/>
      <c r="AG1000" s="269"/>
      <c r="AH1000" s="269"/>
      <c r="AI1000" s="269"/>
      <c r="AJ1000" s="269"/>
      <c r="AK1000" s="269"/>
      <c r="AL1000" s="269"/>
      <c r="AM1000" s="285"/>
      <c r="AN1000" s="285"/>
      <c r="AO1000" s="285"/>
      <c r="AP1000" s="285"/>
      <c r="AQ1000" s="285"/>
      <c r="AR1000" s="285"/>
      <c r="AS1000" s="276"/>
      <c r="AT1000" s="276"/>
      <c r="AU1000" s="276"/>
      <c r="AV1000" s="276"/>
      <c r="AW1000" s="276"/>
      <c r="AX1000" s="232"/>
      <c r="AY1000" s="232"/>
      <c r="AZ1000" s="232"/>
      <c r="BA1000" s="232"/>
      <c r="BB1000" s="232"/>
      <c r="BC1000" s="232"/>
      <c r="BD1000" s="232"/>
      <c r="BE1000" s="232"/>
      <c r="BF1000" s="232"/>
      <c r="BG1000" s="232"/>
    </row>
    <row r="1001" spans="6:59" x14ac:dyDescent="0.15">
      <c r="F1001" s="266"/>
      <c r="G1001" s="271"/>
      <c r="H1001" s="273"/>
      <c r="I1001" s="273"/>
      <c r="J1001" s="273"/>
      <c r="K1001" s="273"/>
      <c r="L1001" s="285"/>
      <c r="M1001" s="285"/>
      <c r="N1001" s="285"/>
      <c r="O1001" s="285"/>
      <c r="P1001" s="285"/>
      <c r="Q1001" s="285"/>
      <c r="R1001" s="285"/>
      <c r="S1001" s="285"/>
      <c r="T1001" s="285"/>
      <c r="U1001" s="285"/>
      <c r="V1001" s="285"/>
      <c r="W1001" s="285"/>
      <c r="X1001" s="285"/>
      <c r="Y1001" s="285"/>
      <c r="Z1001" s="285"/>
      <c r="AA1001" s="285"/>
      <c r="AB1001" s="285"/>
      <c r="AC1001" s="285"/>
      <c r="AD1001" s="285"/>
      <c r="AE1001" s="285"/>
      <c r="AF1001" s="285"/>
      <c r="AG1001" s="269"/>
      <c r="AH1001" s="269"/>
      <c r="AI1001" s="269"/>
      <c r="AJ1001" s="269"/>
      <c r="AK1001" s="269"/>
      <c r="AL1001" s="269"/>
      <c r="AM1001" s="285"/>
      <c r="AN1001" s="285"/>
      <c r="AO1001" s="285"/>
      <c r="AP1001" s="285"/>
      <c r="AQ1001" s="285"/>
      <c r="AR1001" s="285"/>
      <c r="AS1001" s="276"/>
      <c r="AT1001" s="276"/>
      <c r="AU1001" s="276"/>
      <c r="AV1001" s="276"/>
      <c r="AW1001" s="276"/>
      <c r="AX1001" s="232"/>
      <c r="AY1001" s="232"/>
      <c r="AZ1001" s="232"/>
      <c r="BA1001" s="232"/>
      <c r="BB1001" s="232"/>
      <c r="BC1001" s="232"/>
      <c r="BD1001" s="232"/>
      <c r="BE1001" s="232"/>
      <c r="BF1001" s="232"/>
      <c r="BG1001" s="232"/>
    </row>
    <row r="1002" spans="6:59" x14ac:dyDescent="0.15">
      <c r="F1002" s="266"/>
      <c r="G1002" s="271"/>
      <c r="H1002" s="273"/>
      <c r="I1002" s="273"/>
      <c r="J1002" s="273"/>
      <c r="K1002" s="273"/>
      <c r="L1002" s="285"/>
      <c r="M1002" s="285"/>
      <c r="N1002" s="285"/>
      <c r="O1002" s="285"/>
      <c r="P1002" s="285"/>
      <c r="Q1002" s="285"/>
      <c r="R1002" s="285"/>
      <c r="S1002" s="285"/>
      <c r="T1002" s="285"/>
      <c r="U1002" s="285"/>
      <c r="V1002" s="285"/>
      <c r="W1002" s="285"/>
      <c r="X1002" s="285"/>
      <c r="Y1002" s="285"/>
      <c r="Z1002" s="285"/>
      <c r="AA1002" s="285"/>
      <c r="AB1002" s="285"/>
      <c r="AC1002" s="285"/>
      <c r="AD1002" s="285"/>
      <c r="AE1002" s="285"/>
      <c r="AF1002" s="285"/>
      <c r="AG1002" s="269"/>
      <c r="AH1002" s="269"/>
      <c r="AI1002" s="269"/>
      <c r="AJ1002" s="269"/>
      <c r="AK1002" s="269"/>
      <c r="AL1002" s="269"/>
      <c r="AM1002" s="285"/>
      <c r="AN1002" s="285"/>
      <c r="AO1002" s="285"/>
      <c r="AP1002" s="285"/>
      <c r="AQ1002" s="285"/>
      <c r="AR1002" s="285"/>
      <c r="AS1002" s="276"/>
      <c r="AT1002" s="276"/>
      <c r="AU1002" s="276"/>
      <c r="AV1002" s="276"/>
      <c r="AW1002" s="276"/>
      <c r="AX1002" s="232"/>
      <c r="AY1002" s="232"/>
      <c r="AZ1002" s="232"/>
      <c r="BA1002" s="232"/>
      <c r="BB1002" s="232"/>
      <c r="BC1002" s="232"/>
      <c r="BD1002" s="232"/>
      <c r="BE1002" s="232"/>
      <c r="BF1002" s="232"/>
      <c r="BG1002" s="232"/>
    </row>
    <row r="1003" spans="6:59" x14ac:dyDescent="0.15">
      <c r="F1003" s="266"/>
      <c r="G1003" s="271"/>
      <c r="H1003" s="273"/>
      <c r="I1003" s="273"/>
      <c r="J1003" s="273"/>
      <c r="K1003" s="273"/>
      <c r="L1003" s="285"/>
      <c r="M1003" s="285"/>
      <c r="N1003" s="285"/>
      <c r="O1003" s="285"/>
      <c r="P1003" s="285"/>
      <c r="Q1003" s="285"/>
      <c r="R1003" s="285"/>
      <c r="S1003" s="285"/>
      <c r="T1003" s="285"/>
      <c r="U1003" s="285"/>
      <c r="V1003" s="285"/>
      <c r="W1003" s="285"/>
      <c r="X1003" s="285"/>
      <c r="Y1003" s="285"/>
      <c r="Z1003" s="285"/>
      <c r="AA1003" s="285"/>
      <c r="AB1003" s="285"/>
      <c r="AC1003" s="285"/>
      <c r="AD1003" s="285"/>
      <c r="AE1003" s="285"/>
      <c r="AF1003" s="285"/>
      <c r="AG1003" s="269"/>
      <c r="AH1003" s="269"/>
      <c r="AI1003" s="269"/>
      <c r="AJ1003" s="269"/>
      <c r="AK1003" s="269"/>
      <c r="AL1003" s="269"/>
      <c r="AM1003" s="285"/>
      <c r="AN1003" s="285"/>
      <c r="AO1003" s="285"/>
      <c r="AP1003" s="285"/>
      <c r="AQ1003" s="285"/>
      <c r="AR1003" s="285"/>
      <c r="AS1003" s="276"/>
      <c r="AT1003" s="276"/>
      <c r="AU1003" s="276"/>
      <c r="AV1003" s="276"/>
      <c r="AW1003" s="276"/>
      <c r="AX1003" s="232"/>
      <c r="AY1003" s="232"/>
      <c r="AZ1003" s="232"/>
      <c r="BA1003" s="232"/>
      <c r="BB1003" s="232"/>
      <c r="BC1003" s="232"/>
      <c r="BD1003" s="232"/>
      <c r="BE1003" s="232"/>
      <c r="BF1003" s="232"/>
      <c r="BG1003" s="232"/>
    </row>
    <row r="1004" spans="6:59" x14ac:dyDescent="0.15">
      <c r="F1004" s="266"/>
      <c r="G1004" s="271"/>
      <c r="H1004" s="273"/>
      <c r="I1004" s="273"/>
      <c r="J1004" s="273"/>
      <c r="K1004" s="273"/>
      <c r="L1004" s="285"/>
      <c r="M1004" s="285"/>
      <c r="N1004" s="285"/>
      <c r="O1004" s="285"/>
      <c r="P1004" s="285"/>
      <c r="Q1004" s="285"/>
      <c r="R1004" s="285"/>
      <c r="S1004" s="285"/>
      <c r="T1004" s="285"/>
      <c r="U1004" s="285"/>
      <c r="V1004" s="285"/>
      <c r="W1004" s="285"/>
      <c r="X1004" s="285"/>
      <c r="Y1004" s="285"/>
      <c r="Z1004" s="285"/>
      <c r="AA1004" s="285"/>
      <c r="AB1004" s="285"/>
      <c r="AC1004" s="285"/>
      <c r="AD1004" s="285"/>
      <c r="AE1004" s="285"/>
      <c r="AF1004" s="285"/>
      <c r="AG1004" s="269"/>
      <c r="AH1004" s="269"/>
      <c r="AI1004" s="269"/>
      <c r="AJ1004" s="269"/>
      <c r="AK1004" s="269"/>
      <c r="AL1004" s="269"/>
      <c r="AM1004" s="285"/>
      <c r="AN1004" s="285"/>
      <c r="AO1004" s="285"/>
      <c r="AP1004" s="285"/>
      <c r="AQ1004" s="285"/>
      <c r="AR1004" s="285"/>
      <c r="AS1004" s="276"/>
      <c r="AT1004" s="276"/>
      <c r="AU1004" s="276"/>
      <c r="AV1004" s="276"/>
      <c r="AW1004" s="276"/>
      <c r="AX1004" s="232"/>
      <c r="AY1004" s="232"/>
      <c r="AZ1004" s="232"/>
      <c r="BA1004" s="232"/>
      <c r="BB1004" s="232"/>
      <c r="BC1004" s="232"/>
      <c r="BD1004" s="232"/>
      <c r="BE1004" s="232"/>
      <c r="BF1004" s="232"/>
      <c r="BG1004" s="232"/>
    </row>
    <row r="1005" spans="6:59" x14ac:dyDescent="0.15">
      <c r="F1005" s="266"/>
      <c r="G1005" s="271"/>
      <c r="H1005" s="273"/>
      <c r="I1005" s="273"/>
      <c r="J1005" s="273"/>
      <c r="K1005" s="273"/>
      <c r="L1005" s="285"/>
      <c r="M1005" s="285"/>
      <c r="N1005" s="285"/>
      <c r="O1005" s="285"/>
      <c r="P1005" s="285"/>
      <c r="Q1005" s="285"/>
      <c r="R1005" s="285"/>
      <c r="S1005" s="285"/>
      <c r="T1005" s="285"/>
      <c r="U1005" s="285"/>
      <c r="V1005" s="285"/>
      <c r="W1005" s="285"/>
      <c r="X1005" s="285"/>
      <c r="Y1005" s="285"/>
      <c r="Z1005" s="285"/>
      <c r="AA1005" s="285"/>
      <c r="AB1005" s="285"/>
      <c r="AC1005" s="285"/>
      <c r="AD1005" s="285"/>
      <c r="AE1005" s="285"/>
      <c r="AF1005" s="285"/>
      <c r="AG1005" s="269"/>
      <c r="AH1005" s="269"/>
      <c r="AI1005" s="269"/>
      <c r="AJ1005" s="269"/>
      <c r="AK1005" s="269"/>
      <c r="AL1005" s="269"/>
      <c r="AM1005" s="285"/>
      <c r="AN1005" s="285"/>
      <c r="AO1005" s="285"/>
      <c r="AP1005" s="285"/>
      <c r="AQ1005" s="285"/>
      <c r="AR1005" s="285"/>
      <c r="AS1005" s="276"/>
      <c r="AT1005" s="276"/>
      <c r="AU1005" s="276"/>
      <c r="AV1005" s="276"/>
      <c r="AW1005" s="276"/>
      <c r="AX1005" s="232"/>
      <c r="AY1005" s="232"/>
      <c r="AZ1005" s="232"/>
      <c r="BA1005" s="232"/>
      <c r="BB1005" s="232"/>
      <c r="BC1005" s="232"/>
      <c r="BD1005" s="232"/>
      <c r="BE1005" s="232"/>
      <c r="BF1005" s="232"/>
      <c r="BG1005" s="232"/>
    </row>
    <row r="1006" spans="6:59" x14ac:dyDescent="0.15">
      <c r="F1006" s="266"/>
      <c r="G1006" s="271"/>
      <c r="H1006" s="273"/>
      <c r="I1006" s="273"/>
      <c r="J1006" s="273"/>
      <c r="K1006" s="273"/>
      <c r="L1006" s="285"/>
      <c r="M1006" s="285"/>
      <c r="N1006" s="285"/>
      <c r="O1006" s="285"/>
      <c r="P1006" s="285"/>
      <c r="Q1006" s="285"/>
      <c r="R1006" s="285"/>
      <c r="S1006" s="285"/>
      <c r="T1006" s="285"/>
      <c r="U1006" s="285"/>
      <c r="V1006" s="285"/>
      <c r="W1006" s="285"/>
      <c r="X1006" s="285"/>
      <c r="Y1006" s="285"/>
      <c r="Z1006" s="285"/>
      <c r="AA1006" s="285"/>
      <c r="AB1006" s="285"/>
      <c r="AC1006" s="285"/>
      <c r="AD1006" s="285"/>
      <c r="AE1006" s="285"/>
      <c r="AF1006" s="285"/>
      <c r="AG1006" s="269"/>
      <c r="AH1006" s="269"/>
      <c r="AI1006" s="269"/>
      <c r="AJ1006" s="269"/>
      <c r="AK1006" s="269"/>
      <c r="AL1006" s="269"/>
      <c r="AM1006" s="285"/>
      <c r="AN1006" s="285"/>
      <c r="AO1006" s="285"/>
      <c r="AP1006" s="285"/>
      <c r="AQ1006" s="285"/>
      <c r="AR1006" s="285"/>
      <c r="AS1006" s="276"/>
      <c r="AT1006" s="276"/>
      <c r="AU1006" s="276"/>
      <c r="AV1006" s="276"/>
      <c r="AW1006" s="276"/>
      <c r="AX1006" s="232"/>
      <c r="AY1006" s="232"/>
      <c r="AZ1006" s="232"/>
      <c r="BA1006" s="232"/>
      <c r="BB1006" s="232"/>
      <c r="BC1006" s="232"/>
      <c r="BD1006" s="232"/>
      <c r="BE1006" s="232"/>
      <c r="BF1006" s="232"/>
      <c r="BG1006" s="232"/>
    </row>
    <row r="1007" spans="6:59" x14ac:dyDescent="0.15">
      <c r="F1007" s="266"/>
      <c r="G1007" s="271"/>
      <c r="H1007" s="273"/>
      <c r="I1007" s="273"/>
      <c r="J1007" s="273"/>
      <c r="K1007" s="273"/>
      <c r="L1007" s="285"/>
      <c r="M1007" s="285"/>
      <c r="N1007" s="285"/>
      <c r="O1007" s="285"/>
      <c r="P1007" s="285"/>
      <c r="Q1007" s="285"/>
      <c r="R1007" s="285"/>
      <c r="S1007" s="285"/>
      <c r="T1007" s="285"/>
      <c r="U1007" s="285"/>
      <c r="V1007" s="285"/>
      <c r="W1007" s="285"/>
      <c r="X1007" s="285"/>
      <c r="Y1007" s="285"/>
      <c r="Z1007" s="285"/>
      <c r="AA1007" s="285"/>
      <c r="AB1007" s="285"/>
      <c r="AC1007" s="285"/>
      <c r="AD1007" s="285"/>
      <c r="AE1007" s="285"/>
      <c r="AF1007" s="285"/>
      <c r="AG1007" s="269"/>
      <c r="AH1007" s="269"/>
      <c r="AI1007" s="269"/>
      <c r="AJ1007" s="269"/>
      <c r="AK1007" s="269"/>
      <c r="AL1007" s="269"/>
      <c r="AM1007" s="285"/>
      <c r="AN1007" s="285"/>
      <c r="AO1007" s="285"/>
      <c r="AP1007" s="285"/>
      <c r="AQ1007" s="285"/>
      <c r="AR1007" s="285"/>
      <c r="AS1007" s="276"/>
      <c r="AT1007" s="276"/>
      <c r="AU1007" s="276"/>
      <c r="AV1007" s="276"/>
      <c r="AW1007" s="276"/>
      <c r="AX1007" s="232"/>
      <c r="AY1007" s="232"/>
      <c r="AZ1007" s="232"/>
      <c r="BA1007" s="232"/>
      <c r="BB1007" s="232"/>
      <c r="BC1007" s="232"/>
      <c r="BD1007" s="232"/>
      <c r="BE1007" s="232"/>
      <c r="BF1007" s="232"/>
      <c r="BG1007" s="232"/>
    </row>
    <row r="1008" spans="6:59" x14ac:dyDescent="0.15">
      <c r="F1008" s="266"/>
      <c r="G1008" s="271"/>
      <c r="H1008" s="273"/>
      <c r="I1008" s="273"/>
      <c r="J1008" s="273"/>
      <c r="K1008" s="273"/>
      <c r="L1008" s="285"/>
      <c r="M1008" s="285"/>
      <c r="N1008" s="285"/>
      <c r="O1008" s="285"/>
      <c r="P1008" s="285"/>
      <c r="Q1008" s="285"/>
      <c r="R1008" s="285"/>
      <c r="S1008" s="285"/>
      <c r="T1008" s="285"/>
      <c r="U1008" s="285"/>
      <c r="V1008" s="285"/>
      <c r="W1008" s="285"/>
      <c r="X1008" s="285"/>
      <c r="Y1008" s="285"/>
      <c r="Z1008" s="285"/>
      <c r="AA1008" s="285"/>
      <c r="AB1008" s="285"/>
      <c r="AC1008" s="285"/>
      <c r="AD1008" s="285"/>
      <c r="AE1008" s="285"/>
      <c r="AF1008" s="285"/>
      <c r="AG1008" s="269"/>
      <c r="AH1008" s="269"/>
      <c r="AI1008" s="269"/>
      <c r="AJ1008" s="269"/>
      <c r="AK1008" s="269"/>
      <c r="AL1008" s="269"/>
      <c r="AM1008" s="285"/>
      <c r="AN1008" s="285"/>
      <c r="AO1008" s="285"/>
      <c r="AP1008" s="285"/>
      <c r="AQ1008" s="285"/>
      <c r="AR1008" s="285"/>
      <c r="AS1008" s="276"/>
      <c r="AT1008" s="276"/>
      <c r="AU1008" s="276"/>
      <c r="AV1008" s="276"/>
      <c r="AW1008" s="276"/>
      <c r="AX1008" s="232"/>
      <c r="AY1008" s="232"/>
      <c r="AZ1008" s="232"/>
      <c r="BA1008" s="232"/>
      <c r="BB1008" s="232"/>
      <c r="BC1008" s="232"/>
      <c r="BD1008" s="232"/>
      <c r="BE1008" s="232"/>
      <c r="BF1008" s="232"/>
      <c r="BG1008" s="232"/>
    </row>
    <row r="1009" spans="6:59" x14ac:dyDescent="0.15">
      <c r="F1009" s="266"/>
      <c r="G1009" s="271"/>
      <c r="H1009" s="273"/>
      <c r="I1009" s="273"/>
      <c r="J1009" s="273"/>
      <c r="K1009" s="273"/>
      <c r="L1009" s="285"/>
      <c r="M1009" s="285"/>
      <c r="N1009" s="285"/>
      <c r="O1009" s="285"/>
      <c r="P1009" s="285"/>
      <c r="Q1009" s="285"/>
      <c r="R1009" s="285"/>
      <c r="S1009" s="285"/>
      <c r="T1009" s="285"/>
      <c r="U1009" s="285"/>
      <c r="V1009" s="285"/>
      <c r="W1009" s="285"/>
      <c r="X1009" s="285"/>
      <c r="Y1009" s="285"/>
      <c r="Z1009" s="285"/>
      <c r="AA1009" s="285"/>
      <c r="AB1009" s="285"/>
      <c r="AC1009" s="285"/>
      <c r="AD1009" s="285"/>
      <c r="AE1009" s="285"/>
      <c r="AF1009" s="285"/>
      <c r="AG1009" s="269"/>
      <c r="AH1009" s="269"/>
      <c r="AI1009" s="269"/>
      <c r="AJ1009" s="269"/>
      <c r="AK1009" s="269"/>
      <c r="AL1009" s="269"/>
      <c r="AM1009" s="285"/>
      <c r="AN1009" s="285"/>
      <c r="AO1009" s="285"/>
      <c r="AP1009" s="285"/>
      <c r="AQ1009" s="285"/>
      <c r="AR1009" s="285"/>
      <c r="AS1009" s="276"/>
      <c r="AT1009" s="276"/>
      <c r="AU1009" s="276"/>
      <c r="AV1009" s="276"/>
      <c r="AW1009" s="276"/>
      <c r="AX1009" s="232"/>
      <c r="AY1009" s="232"/>
      <c r="AZ1009" s="232"/>
      <c r="BA1009" s="232"/>
      <c r="BB1009" s="232"/>
      <c r="BC1009" s="232"/>
      <c r="BD1009" s="232"/>
      <c r="BE1009" s="232"/>
      <c r="BF1009" s="232"/>
      <c r="BG1009" s="232"/>
    </row>
    <row r="1010" spans="6:59" x14ac:dyDescent="0.15">
      <c r="F1010" s="266"/>
      <c r="G1010" s="271"/>
      <c r="H1010" s="273"/>
      <c r="I1010" s="273"/>
      <c r="J1010" s="273"/>
      <c r="K1010" s="273"/>
      <c r="L1010" s="285"/>
      <c r="M1010" s="285"/>
      <c r="N1010" s="285"/>
      <c r="O1010" s="285"/>
      <c r="P1010" s="285"/>
      <c r="Q1010" s="285"/>
      <c r="R1010" s="285"/>
      <c r="S1010" s="285"/>
      <c r="T1010" s="285"/>
      <c r="U1010" s="285"/>
      <c r="V1010" s="285"/>
      <c r="W1010" s="285"/>
      <c r="X1010" s="285"/>
      <c r="Y1010" s="285"/>
      <c r="Z1010" s="285"/>
      <c r="AA1010" s="285"/>
      <c r="AB1010" s="285"/>
      <c r="AC1010" s="285"/>
      <c r="AD1010" s="285"/>
      <c r="AE1010" s="285"/>
      <c r="AF1010" s="285"/>
      <c r="AG1010" s="269"/>
      <c r="AH1010" s="269"/>
      <c r="AI1010" s="269"/>
      <c r="AJ1010" s="269"/>
      <c r="AK1010" s="269"/>
      <c r="AL1010" s="269"/>
      <c r="AM1010" s="285"/>
      <c r="AN1010" s="285"/>
      <c r="AO1010" s="285"/>
      <c r="AP1010" s="285"/>
      <c r="AQ1010" s="285"/>
      <c r="AR1010" s="285"/>
      <c r="AS1010" s="276"/>
      <c r="AT1010" s="276"/>
      <c r="AU1010" s="276"/>
      <c r="AV1010" s="276"/>
      <c r="AW1010" s="276"/>
      <c r="AX1010" s="232"/>
      <c r="AY1010" s="232"/>
      <c r="AZ1010" s="232"/>
      <c r="BA1010" s="232"/>
      <c r="BB1010" s="232"/>
      <c r="BC1010" s="232"/>
      <c r="BD1010" s="232"/>
      <c r="BE1010" s="232"/>
      <c r="BF1010" s="232"/>
      <c r="BG1010" s="232"/>
    </row>
    <row r="1011" spans="6:59" x14ac:dyDescent="0.15">
      <c r="F1011" s="266"/>
      <c r="G1011" s="271"/>
      <c r="H1011" s="273"/>
      <c r="I1011" s="273"/>
      <c r="J1011" s="273"/>
      <c r="K1011" s="273"/>
      <c r="L1011" s="285"/>
      <c r="M1011" s="285"/>
      <c r="N1011" s="285"/>
      <c r="O1011" s="285"/>
      <c r="P1011" s="285"/>
      <c r="Q1011" s="285"/>
      <c r="R1011" s="285"/>
      <c r="S1011" s="285"/>
      <c r="T1011" s="285"/>
      <c r="U1011" s="285"/>
      <c r="V1011" s="285"/>
      <c r="W1011" s="285"/>
      <c r="X1011" s="285"/>
      <c r="Y1011" s="285"/>
      <c r="Z1011" s="285"/>
      <c r="AA1011" s="285"/>
      <c r="AB1011" s="285"/>
      <c r="AC1011" s="285"/>
      <c r="AD1011" s="285"/>
      <c r="AE1011" s="285"/>
      <c r="AF1011" s="285"/>
      <c r="AG1011" s="269"/>
      <c r="AH1011" s="269"/>
      <c r="AI1011" s="269"/>
      <c r="AJ1011" s="269"/>
      <c r="AK1011" s="269"/>
      <c r="AL1011" s="269"/>
      <c r="AM1011" s="285"/>
      <c r="AN1011" s="285"/>
      <c r="AO1011" s="285"/>
      <c r="AP1011" s="285"/>
      <c r="AQ1011" s="285"/>
      <c r="AR1011" s="285"/>
      <c r="AS1011" s="276"/>
      <c r="AT1011" s="276"/>
      <c r="AU1011" s="276"/>
      <c r="AV1011" s="276"/>
      <c r="AW1011" s="276"/>
      <c r="AX1011" s="232"/>
      <c r="AY1011" s="232"/>
      <c r="AZ1011" s="232"/>
      <c r="BA1011" s="232"/>
      <c r="BB1011" s="232"/>
      <c r="BC1011" s="232"/>
      <c r="BD1011" s="232"/>
      <c r="BE1011" s="232"/>
      <c r="BF1011" s="232"/>
      <c r="BG1011" s="232"/>
    </row>
    <row r="1012" spans="6:59" x14ac:dyDescent="0.15">
      <c r="F1012" s="266"/>
      <c r="G1012" s="271"/>
      <c r="H1012" s="273"/>
      <c r="I1012" s="273"/>
      <c r="J1012" s="273"/>
      <c r="K1012" s="273"/>
      <c r="L1012" s="285"/>
      <c r="M1012" s="285"/>
      <c r="N1012" s="285"/>
      <c r="O1012" s="285"/>
      <c r="P1012" s="285"/>
      <c r="Q1012" s="285"/>
      <c r="R1012" s="285"/>
      <c r="S1012" s="285"/>
      <c r="T1012" s="285"/>
      <c r="U1012" s="285"/>
      <c r="V1012" s="285"/>
      <c r="W1012" s="285"/>
      <c r="X1012" s="285"/>
      <c r="Y1012" s="285"/>
      <c r="Z1012" s="285"/>
      <c r="AA1012" s="285"/>
      <c r="AB1012" s="285"/>
      <c r="AC1012" s="285"/>
      <c r="AD1012" s="285"/>
      <c r="AE1012" s="285"/>
      <c r="AF1012" s="285"/>
      <c r="AG1012" s="269"/>
      <c r="AH1012" s="269"/>
      <c r="AI1012" s="269"/>
      <c r="AJ1012" s="269"/>
      <c r="AK1012" s="269"/>
      <c r="AL1012" s="269"/>
      <c r="AM1012" s="285"/>
      <c r="AN1012" s="285"/>
      <c r="AO1012" s="285"/>
      <c r="AP1012" s="285"/>
      <c r="AQ1012" s="285"/>
      <c r="AR1012" s="285"/>
      <c r="AS1012" s="276"/>
      <c r="AT1012" s="276"/>
      <c r="AU1012" s="276"/>
      <c r="AV1012" s="276"/>
      <c r="AW1012" s="276"/>
      <c r="AX1012" s="232"/>
      <c r="AY1012" s="232"/>
      <c r="AZ1012" s="232"/>
      <c r="BA1012" s="232"/>
      <c r="BB1012" s="232"/>
      <c r="BC1012" s="232"/>
      <c r="BD1012" s="232"/>
      <c r="BE1012" s="232"/>
      <c r="BF1012" s="232"/>
      <c r="BG1012" s="232"/>
    </row>
    <row r="1013" spans="6:59" x14ac:dyDescent="0.15">
      <c r="F1013" s="266"/>
      <c r="G1013" s="271"/>
      <c r="H1013" s="273"/>
      <c r="I1013" s="273"/>
      <c r="J1013" s="273"/>
      <c r="K1013" s="273"/>
      <c r="L1013" s="285"/>
      <c r="M1013" s="285"/>
      <c r="N1013" s="285"/>
      <c r="O1013" s="285"/>
      <c r="P1013" s="285"/>
      <c r="Q1013" s="285"/>
      <c r="R1013" s="285"/>
      <c r="S1013" s="285"/>
      <c r="T1013" s="285"/>
      <c r="U1013" s="285"/>
      <c r="V1013" s="285"/>
      <c r="W1013" s="285"/>
      <c r="X1013" s="285"/>
      <c r="Y1013" s="285"/>
      <c r="Z1013" s="285"/>
      <c r="AA1013" s="285"/>
      <c r="AB1013" s="285"/>
      <c r="AC1013" s="285"/>
      <c r="AD1013" s="285"/>
      <c r="AE1013" s="285"/>
      <c r="AF1013" s="285"/>
      <c r="AG1013" s="269"/>
      <c r="AH1013" s="269"/>
      <c r="AI1013" s="269"/>
      <c r="AJ1013" s="269"/>
      <c r="AK1013" s="269"/>
      <c r="AL1013" s="269"/>
      <c r="AM1013" s="285"/>
      <c r="AN1013" s="285"/>
      <c r="AO1013" s="285"/>
      <c r="AP1013" s="285"/>
      <c r="AQ1013" s="285"/>
      <c r="AR1013" s="285"/>
      <c r="AS1013" s="276"/>
      <c r="AT1013" s="276"/>
      <c r="AU1013" s="276"/>
      <c r="AV1013" s="276"/>
      <c r="AW1013" s="276"/>
      <c r="AX1013" s="232"/>
      <c r="AY1013" s="232"/>
      <c r="AZ1013" s="232"/>
      <c r="BA1013" s="232"/>
      <c r="BB1013" s="232"/>
      <c r="BC1013" s="232"/>
      <c r="BD1013" s="232"/>
      <c r="BE1013" s="232"/>
      <c r="BF1013" s="232"/>
      <c r="BG1013" s="232"/>
    </row>
    <row r="1014" spans="6:59" x14ac:dyDescent="0.15">
      <c r="F1014" s="266"/>
      <c r="G1014" s="271"/>
      <c r="H1014" s="273"/>
      <c r="I1014" s="273"/>
      <c r="J1014" s="273"/>
      <c r="K1014" s="273"/>
      <c r="L1014" s="285"/>
      <c r="M1014" s="285"/>
      <c r="N1014" s="285"/>
      <c r="O1014" s="285"/>
      <c r="P1014" s="285"/>
      <c r="Q1014" s="285"/>
      <c r="R1014" s="285"/>
      <c r="S1014" s="285"/>
      <c r="T1014" s="285"/>
      <c r="U1014" s="285"/>
      <c r="V1014" s="285"/>
      <c r="W1014" s="285"/>
      <c r="X1014" s="285"/>
      <c r="Y1014" s="285"/>
      <c r="Z1014" s="285"/>
      <c r="AA1014" s="285"/>
      <c r="AB1014" s="285"/>
      <c r="AC1014" s="285"/>
      <c r="AD1014" s="285"/>
      <c r="AE1014" s="285"/>
      <c r="AF1014" s="285"/>
      <c r="AG1014" s="269"/>
      <c r="AH1014" s="269"/>
      <c r="AI1014" s="269"/>
      <c r="AJ1014" s="269"/>
      <c r="AK1014" s="269"/>
      <c r="AL1014" s="269"/>
      <c r="AM1014" s="285"/>
      <c r="AN1014" s="285"/>
      <c r="AO1014" s="285"/>
      <c r="AP1014" s="285"/>
      <c r="AQ1014" s="285"/>
      <c r="AR1014" s="285"/>
      <c r="AS1014" s="276"/>
      <c r="AT1014" s="276"/>
      <c r="AU1014" s="276"/>
      <c r="AV1014" s="276"/>
      <c r="AW1014" s="276"/>
      <c r="AX1014" s="232"/>
      <c r="AY1014" s="232"/>
      <c r="AZ1014" s="232"/>
      <c r="BA1014" s="232"/>
      <c r="BB1014" s="232"/>
      <c r="BC1014" s="232"/>
      <c r="BD1014" s="232"/>
      <c r="BE1014" s="232"/>
      <c r="BF1014" s="232"/>
      <c r="BG1014" s="232"/>
    </row>
    <row r="1015" spans="6:59" x14ac:dyDescent="0.15">
      <c r="F1015" s="266"/>
      <c r="G1015" s="271"/>
      <c r="H1015" s="273"/>
      <c r="I1015" s="273"/>
      <c r="J1015" s="273"/>
      <c r="K1015" s="273"/>
      <c r="L1015" s="285"/>
      <c r="M1015" s="285"/>
      <c r="N1015" s="285"/>
      <c r="O1015" s="285"/>
      <c r="P1015" s="285"/>
      <c r="Q1015" s="285"/>
      <c r="R1015" s="285"/>
      <c r="S1015" s="285"/>
      <c r="T1015" s="285"/>
      <c r="U1015" s="285"/>
      <c r="V1015" s="285"/>
      <c r="W1015" s="285"/>
      <c r="X1015" s="285"/>
      <c r="Y1015" s="285"/>
      <c r="Z1015" s="285"/>
      <c r="AA1015" s="285"/>
      <c r="AB1015" s="285"/>
      <c r="AC1015" s="285"/>
      <c r="AD1015" s="285"/>
      <c r="AE1015" s="285"/>
      <c r="AF1015" s="285"/>
      <c r="AG1015" s="269"/>
      <c r="AH1015" s="269"/>
      <c r="AI1015" s="269"/>
      <c r="AJ1015" s="269"/>
      <c r="AK1015" s="269"/>
      <c r="AL1015" s="269"/>
      <c r="AM1015" s="285"/>
      <c r="AN1015" s="285"/>
      <c r="AO1015" s="285"/>
      <c r="AP1015" s="285"/>
      <c r="AQ1015" s="285"/>
      <c r="AR1015" s="285"/>
      <c r="AS1015" s="276"/>
      <c r="AT1015" s="276"/>
      <c r="AU1015" s="276"/>
      <c r="AV1015" s="276"/>
      <c r="AW1015" s="276"/>
      <c r="AX1015" s="232"/>
      <c r="AY1015" s="232"/>
      <c r="AZ1015" s="232"/>
      <c r="BA1015" s="232"/>
      <c r="BB1015" s="232"/>
      <c r="BC1015" s="232"/>
      <c r="BD1015" s="232"/>
      <c r="BE1015" s="232"/>
      <c r="BF1015" s="232"/>
      <c r="BG1015" s="232"/>
    </row>
    <row r="1016" spans="6:59" x14ac:dyDescent="0.15">
      <c r="F1016" s="266"/>
      <c r="G1016" s="271"/>
      <c r="H1016" s="273"/>
      <c r="I1016" s="273"/>
      <c r="J1016" s="273"/>
      <c r="K1016" s="273"/>
      <c r="L1016" s="285"/>
      <c r="M1016" s="285"/>
      <c r="N1016" s="285"/>
      <c r="O1016" s="285"/>
      <c r="P1016" s="285"/>
      <c r="Q1016" s="285"/>
      <c r="R1016" s="285"/>
      <c r="S1016" s="285"/>
      <c r="T1016" s="285"/>
      <c r="U1016" s="285"/>
      <c r="V1016" s="285"/>
      <c r="W1016" s="285"/>
      <c r="X1016" s="285"/>
      <c r="Y1016" s="285"/>
      <c r="Z1016" s="285"/>
      <c r="AA1016" s="285"/>
      <c r="AB1016" s="285"/>
      <c r="AC1016" s="285"/>
      <c r="AD1016" s="285"/>
      <c r="AE1016" s="285"/>
      <c r="AF1016" s="285"/>
      <c r="AG1016" s="269"/>
      <c r="AH1016" s="269"/>
      <c r="AI1016" s="269"/>
      <c r="AJ1016" s="269"/>
      <c r="AK1016" s="269"/>
      <c r="AL1016" s="269"/>
      <c r="AM1016" s="285"/>
      <c r="AN1016" s="285"/>
      <c r="AO1016" s="285"/>
      <c r="AP1016" s="285"/>
      <c r="AQ1016" s="285"/>
      <c r="AR1016" s="285"/>
      <c r="AS1016" s="276"/>
      <c r="AT1016" s="276"/>
      <c r="AU1016" s="276"/>
      <c r="AV1016" s="276"/>
      <c r="AW1016" s="276"/>
      <c r="AX1016" s="232"/>
      <c r="AY1016" s="232"/>
      <c r="AZ1016" s="232"/>
      <c r="BA1016" s="232"/>
      <c r="BB1016" s="232"/>
      <c r="BC1016" s="232"/>
      <c r="BD1016" s="232"/>
      <c r="BE1016" s="232"/>
      <c r="BF1016" s="232"/>
      <c r="BG1016" s="232"/>
    </row>
    <row r="1017" spans="6:59" x14ac:dyDescent="0.15">
      <c r="F1017" s="266"/>
      <c r="G1017" s="271"/>
      <c r="H1017" s="273"/>
      <c r="I1017" s="273"/>
      <c r="J1017" s="273"/>
      <c r="K1017" s="273"/>
      <c r="L1017" s="285"/>
      <c r="M1017" s="285"/>
      <c r="N1017" s="285"/>
      <c r="O1017" s="285"/>
      <c r="P1017" s="285"/>
      <c r="Q1017" s="285"/>
      <c r="R1017" s="285"/>
      <c r="S1017" s="285"/>
      <c r="T1017" s="285"/>
      <c r="U1017" s="285"/>
      <c r="V1017" s="285"/>
      <c r="W1017" s="285"/>
      <c r="X1017" s="285"/>
      <c r="Y1017" s="285"/>
      <c r="Z1017" s="285"/>
      <c r="AA1017" s="285"/>
      <c r="AB1017" s="285"/>
      <c r="AC1017" s="285"/>
      <c r="AD1017" s="285"/>
      <c r="AE1017" s="285"/>
      <c r="AF1017" s="285"/>
      <c r="AG1017" s="269"/>
      <c r="AH1017" s="269"/>
      <c r="AI1017" s="269"/>
      <c r="AJ1017" s="269"/>
      <c r="AK1017" s="269"/>
      <c r="AL1017" s="269"/>
      <c r="AM1017" s="285"/>
      <c r="AN1017" s="285"/>
      <c r="AO1017" s="285"/>
      <c r="AP1017" s="285"/>
      <c r="AQ1017" s="285"/>
      <c r="AR1017" s="285"/>
      <c r="AS1017" s="276"/>
      <c r="AT1017" s="276"/>
      <c r="AU1017" s="276"/>
      <c r="AV1017" s="276"/>
      <c r="AW1017" s="276"/>
      <c r="AX1017" s="232"/>
      <c r="AY1017" s="232"/>
      <c r="AZ1017" s="232"/>
      <c r="BA1017" s="232"/>
      <c r="BB1017" s="232"/>
      <c r="BC1017" s="232"/>
      <c r="BD1017" s="232"/>
      <c r="BE1017" s="232"/>
      <c r="BF1017" s="232"/>
      <c r="BG1017" s="232"/>
    </row>
    <row r="1018" spans="6:59" x14ac:dyDescent="0.15">
      <c r="F1018" s="266"/>
      <c r="G1018" s="271"/>
      <c r="H1018" s="273"/>
      <c r="I1018" s="273"/>
      <c r="J1018" s="273"/>
      <c r="K1018" s="273"/>
      <c r="L1018" s="285"/>
      <c r="M1018" s="285"/>
      <c r="N1018" s="285"/>
      <c r="O1018" s="285"/>
      <c r="P1018" s="285"/>
      <c r="Q1018" s="285"/>
      <c r="R1018" s="285"/>
      <c r="S1018" s="285"/>
      <c r="T1018" s="285"/>
      <c r="U1018" s="285"/>
      <c r="V1018" s="285"/>
      <c r="W1018" s="285"/>
      <c r="X1018" s="285"/>
      <c r="Y1018" s="285"/>
      <c r="Z1018" s="285"/>
      <c r="AA1018" s="285"/>
      <c r="AB1018" s="285"/>
      <c r="AC1018" s="285"/>
      <c r="AD1018" s="285"/>
      <c r="AE1018" s="285"/>
      <c r="AF1018" s="285"/>
      <c r="AG1018" s="269"/>
      <c r="AH1018" s="269"/>
      <c r="AI1018" s="269"/>
      <c r="AJ1018" s="269"/>
      <c r="AK1018" s="269"/>
      <c r="AL1018" s="269"/>
      <c r="AM1018" s="285"/>
      <c r="AN1018" s="285"/>
      <c r="AO1018" s="285"/>
      <c r="AP1018" s="285"/>
      <c r="AQ1018" s="285"/>
      <c r="AR1018" s="285"/>
      <c r="AS1018" s="276"/>
      <c r="AT1018" s="276"/>
      <c r="AU1018" s="276"/>
      <c r="AV1018" s="276"/>
      <c r="AW1018" s="276"/>
      <c r="AX1018" s="232"/>
      <c r="AY1018" s="232"/>
      <c r="AZ1018" s="232"/>
      <c r="BA1018" s="232"/>
      <c r="BB1018" s="232"/>
      <c r="BC1018" s="232"/>
      <c r="BD1018" s="232"/>
      <c r="BE1018" s="232"/>
      <c r="BF1018" s="232"/>
      <c r="BG1018" s="232"/>
    </row>
    <row r="1019" spans="6:59" x14ac:dyDescent="0.15">
      <c r="F1019" s="266"/>
      <c r="G1019" s="271"/>
      <c r="H1019" s="273"/>
      <c r="I1019" s="273"/>
      <c r="J1019" s="273"/>
      <c r="K1019" s="273"/>
      <c r="L1019" s="285"/>
      <c r="M1019" s="285"/>
      <c r="N1019" s="285"/>
      <c r="O1019" s="285"/>
      <c r="P1019" s="285"/>
      <c r="Q1019" s="285"/>
      <c r="R1019" s="285"/>
      <c r="S1019" s="285"/>
      <c r="T1019" s="285"/>
      <c r="U1019" s="285"/>
      <c r="V1019" s="285"/>
      <c r="W1019" s="285"/>
      <c r="X1019" s="285"/>
      <c r="Y1019" s="285"/>
      <c r="Z1019" s="285"/>
      <c r="AA1019" s="285"/>
      <c r="AB1019" s="285"/>
      <c r="AC1019" s="285"/>
      <c r="AD1019" s="285"/>
      <c r="AE1019" s="285"/>
      <c r="AF1019" s="285"/>
      <c r="AG1019" s="269"/>
      <c r="AH1019" s="269"/>
      <c r="AI1019" s="269"/>
      <c r="AJ1019" s="269"/>
      <c r="AK1019" s="269"/>
      <c r="AL1019" s="269"/>
      <c r="AM1019" s="285"/>
      <c r="AN1019" s="285"/>
      <c r="AO1019" s="285"/>
      <c r="AP1019" s="285"/>
      <c r="AQ1019" s="285"/>
      <c r="AR1019" s="285"/>
      <c r="AS1019" s="276"/>
      <c r="AT1019" s="276"/>
      <c r="AU1019" s="276"/>
      <c r="AV1019" s="276"/>
      <c r="AW1019" s="276"/>
      <c r="AX1019" s="232"/>
      <c r="AY1019" s="232"/>
      <c r="AZ1019" s="232"/>
      <c r="BA1019" s="232"/>
      <c r="BB1019" s="232"/>
      <c r="BC1019" s="232"/>
      <c r="BD1019" s="232"/>
      <c r="BE1019" s="232"/>
      <c r="BF1019" s="232"/>
      <c r="BG1019" s="232"/>
    </row>
    <row r="1020" spans="6:59" x14ac:dyDescent="0.15">
      <c r="F1020" s="266"/>
      <c r="G1020" s="271"/>
      <c r="H1020" s="273"/>
      <c r="I1020" s="273"/>
      <c r="J1020" s="273"/>
      <c r="K1020" s="273"/>
      <c r="L1020" s="285"/>
      <c r="M1020" s="285"/>
      <c r="N1020" s="285"/>
      <c r="O1020" s="285"/>
      <c r="P1020" s="285"/>
      <c r="Q1020" s="285"/>
      <c r="R1020" s="285"/>
      <c r="S1020" s="285"/>
      <c r="T1020" s="285"/>
      <c r="U1020" s="285"/>
      <c r="V1020" s="285"/>
      <c r="W1020" s="285"/>
      <c r="X1020" s="285"/>
      <c r="Y1020" s="285"/>
      <c r="Z1020" s="285"/>
      <c r="AA1020" s="285"/>
      <c r="AB1020" s="285"/>
      <c r="AC1020" s="285"/>
      <c r="AD1020" s="285"/>
      <c r="AE1020" s="285"/>
      <c r="AF1020" s="285"/>
      <c r="AG1020" s="269"/>
      <c r="AH1020" s="269"/>
      <c r="AI1020" s="269"/>
      <c r="AJ1020" s="269"/>
      <c r="AK1020" s="269"/>
      <c r="AL1020" s="269"/>
      <c r="AM1020" s="285"/>
      <c r="AN1020" s="285"/>
      <c r="AO1020" s="285"/>
      <c r="AP1020" s="285"/>
      <c r="AQ1020" s="285"/>
      <c r="AR1020" s="285"/>
      <c r="AS1020" s="276"/>
      <c r="AT1020" s="276"/>
      <c r="AU1020" s="276"/>
      <c r="AV1020" s="276"/>
      <c r="AW1020" s="276"/>
      <c r="AX1020" s="232"/>
      <c r="AY1020" s="232"/>
      <c r="AZ1020" s="232"/>
      <c r="BA1020" s="232"/>
      <c r="BB1020" s="232"/>
      <c r="BC1020" s="232"/>
      <c r="BD1020" s="232"/>
      <c r="BE1020" s="232"/>
      <c r="BF1020" s="232"/>
      <c r="BG1020" s="232"/>
    </row>
    <row r="1021" spans="6:59" x14ac:dyDescent="0.15">
      <c r="F1021" s="266"/>
      <c r="G1021" s="271"/>
      <c r="H1021" s="273"/>
      <c r="I1021" s="273"/>
      <c r="J1021" s="273"/>
      <c r="K1021" s="273"/>
      <c r="L1021" s="285"/>
      <c r="M1021" s="285"/>
      <c r="N1021" s="285"/>
      <c r="O1021" s="285"/>
      <c r="P1021" s="285"/>
      <c r="Q1021" s="285"/>
      <c r="R1021" s="285"/>
      <c r="S1021" s="285"/>
      <c r="T1021" s="285"/>
      <c r="U1021" s="285"/>
      <c r="V1021" s="285"/>
      <c r="W1021" s="285"/>
      <c r="X1021" s="285"/>
      <c r="Y1021" s="285"/>
      <c r="Z1021" s="285"/>
      <c r="AA1021" s="285"/>
      <c r="AB1021" s="285"/>
      <c r="AC1021" s="285"/>
      <c r="AD1021" s="285"/>
      <c r="AE1021" s="285"/>
      <c r="AF1021" s="285"/>
      <c r="AG1021" s="269"/>
      <c r="AH1021" s="269"/>
      <c r="AI1021" s="269"/>
      <c r="AJ1021" s="269"/>
      <c r="AK1021" s="269"/>
      <c r="AL1021" s="269"/>
      <c r="AM1021" s="285"/>
      <c r="AN1021" s="285"/>
      <c r="AO1021" s="285"/>
      <c r="AP1021" s="285"/>
      <c r="AQ1021" s="285"/>
      <c r="AR1021" s="285"/>
      <c r="AS1021" s="276"/>
      <c r="AT1021" s="276"/>
      <c r="AU1021" s="276"/>
      <c r="AV1021" s="276"/>
      <c r="AW1021" s="276"/>
      <c r="AX1021" s="232"/>
      <c r="AY1021" s="232"/>
      <c r="AZ1021" s="232"/>
      <c r="BA1021" s="232"/>
      <c r="BB1021" s="232"/>
      <c r="BC1021" s="232"/>
      <c r="BD1021" s="232"/>
      <c r="BE1021" s="232"/>
      <c r="BF1021" s="232"/>
      <c r="BG1021" s="232"/>
    </row>
    <row r="1022" spans="6:59" x14ac:dyDescent="0.15">
      <c r="F1022" s="266"/>
      <c r="G1022" s="271"/>
      <c r="H1022" s="273"/>
      <c r="I1022" s="273"/>
      <c r="J1022" s="273"/>
      <c r="K1022" s="273"/>
      <c r="L1022" s="285"/>
      <c r="M1022" s="285"/>
      <c r="N1022" s="285"/>
      <c r="O1022" s="285"/>
      <c r="P1022" s="285"/>
      <c r="Q1022" s="285"/>
      <c r="R1022" s="285"/>
      <c r="S1022" s="285"/>
      <c r="T1022" s="285"/>
      <c r="U1022" s="285"/>
      <c r="V1022" s="285"/>
      <c r="W1022" s="285"/>
      <c r="X1022" s="285"/>
      <c r="Y1022" s="285"/>
      <c r="Z1022" s="285"/>
      <c r="AA1022" s="285"/>
      <c r="AB1022" s="285"/>
      <c r="AC1022" s="285"/>
      <c r="AD1022" s="285"/>
      <c r="AE1022" s="285"/>
      <c r="AF1022" s="285"/>
      <c r="AG1022" s="269"/>
      <c r="AH1022" s="269"/>
      <c r="AI1022" s="269"/>
      <c r="AJ1022" s="269"/>
      <c r="AK1022" s="269"/>
      <c r="AL1022" s="269"/>
      <c r="AM1022" s="285"/>
      <c r="AN1022" s="285"/>
      <c r="AO1022" s="285"/>
      <c r="AP1022" s="285"/>
      <c r="AQ1022" s="285"/>
      <c r="AR1022" s="285"/>
      <c r="AS1022" s="276"/>
      <c r="AT1022" s="276"/>
      <c r="AU1022" s="276"/>
      <c r="AV1022" s="276"/>
      <c r="AW1022" s="276"/>
      <c r="AX1022" s="232"/>
      <c r="AY1022" s="232"/>
      <c r="AZ1022" s="232"/>
      <c r="BA1022" s="232"/>
      <c r="BB1022" s="232"/>
      <c r="BC1022" s="232"/>
      <c r="BD1022" s="232"/>
      <c r="BE1022" s="232"/>
      <c r="BF1022" s="232"/>
      <c r="BG1022" s="232"/>
    </row>
    <row r="1023" spans="6:59" x14ac:dyDescent="0.15">
      <c r="F1023" s="266"/>
      <c r="G1023" s="271"/>
      <c r="H1023" s="273"/>
      <c r="I1023" s="273"/>
      <c r="J1023" s="273"/>
      <c r="K1023" s="273"/>
      <c r="L1023" s="285"/>
      <c r="M1023" s="285"/>
      <c r="N1023" s="285"/>
      <c r="O1023" s="285"/>
      <c r="P1023" s="285"/>
      <c r="Q1023" s="285"/>
      <c r="R1023" s="285"/>
      <c r="S1023" s="285"/>
      <c r="T1023" s="285"/>
      <c r="U1023" s="285"/>
      <c r="V1023" s="285"/>
      <c r="W1023" s="285"/>
      <c r="X1023" s="285"/>
      <c r="Y1023" s="285"/>
      <c r="Z1023" s="285"/>
      <c r="AA1023" s="285"/>
      <c r="AB1023" s="285"/>
      <c r="AC1023" s="285"/>
      <c r="AD1023" s="285"/>
      <c r="AE1023" s="285"/>
      <c r="AF1023" s="285"/>
      <c r="AG1023" s="269"/>
      <c r="AH1023" s="269"/>
      <c r="AI1023" s="269"/>
      <c r="AJ1023" s="269"/>
      <c r="AK1023" s="269"/>
      <c r="AL1023" s="269"/>
      <c r="AM1023" s="285"/>
      <c r="AN1023" s="285"/>
      <c r="AO1023" s="285"/>
      <c r="AP1023" s="285"/>
      <c r="AQ1023" s="285"/>
      <c r="AR1023" s="285"/>
      <c r="AS1023" s="276"/>
      <c r="AT1023" s="276"/>
      <c r="AU1023" s="276"/>
      <c r="AV1023" s="276"/>
      <c r="AW1023" s="276"/>
      <c r="AX1023" s="232"/>
      <c r="AY1023" s="232"/>
      <c r="AZ1023" s="232"/>
      <c r="BA1023" s="232"/>
      <c r="BB1023" s="232"/>
      <c r="BC1023" s="232"/>
      <c r="BD1023" s="232"/>
      <c r="BE1023" s="232"/>
      <c r="BF1023" s="232"/>
      <c r="BG1023" s="232"/>
    </row>
    <row r="1024" spans="6:59" x14ac:dyDescent="0.15">
      <c r="F1024" s="266"/>
      <c r="G1024" s="271"/>
      <c r="H1024" s="273"/>
      <c r="I1024" s="273"/>
      <c r="J1024" s="273"/>
      <c r="K1024" s="273"/>
      <c r="L1024" s="285"/>
      <c r="M1024" s="285"/>
      <c r="N1024" s="285"/>
      <c r="O1024" s="285"/>
      <c r="P1024" s="285"/>
      <c r="Q1024" s="285"/>
      <c r="R1024" s="285"/>
      <c r="S1024" s="285"/>
      <c r="T1024" s="285"/>
      <c r="U1024" s="285"/>
      <c r="V1024" s="285"/>
      <c r="W1024" s="285"/>
      <c r="X1024" s="285"/>
      <c r="Y1024" s="285"/>
      <c r="Z1024" s="285"/>
      <c r="AA1024" s="285"/>
      <c r="AB1024" s="285"/>
      <c r="AC1024" s="285"/>
      <c r="AD1024" s="285"/>
      <c r="AE1024" s="285"/>
      <c r="AF1024" s="285"/>
      <c r="AG1024" s="269"/>
      <c r="AH1024" s="269"/>
      <c r="AI1024" s="269"/>
      <c r="AJ1024" s="269"/>
      <c r="AK1024" s="269"/>
      <c r="AL1024" s="269"/>
      <c r="AM1024" s="285"/>
      <c r="AN1024" s="285"/>
      <c r="AO1024" s="285"/>
      <c r="AP1024" s="285"/>
      <c r="AQ1024" s="285"/>
      <c r="AR1024" s="285"/>
      <c r="AS1024" s="276"/>
      <c r="AT1024" s="276"/>
      <c r="AU1024" s="276"/>
      <c r="AV1024" s="276"/>
      <c r="AW1024" s="276"/>
      <c r="AX1024" s="232"/>
      <c r="AY1024" s="232"/>
      <c r="AZ1024" s="232"/>
      <c r="BA1024" s="232"/>
      <c r="BB1024" s="232"/>
      <c r="BC1024" s="232"/>
      <c r="BD1024" s="232"/>
      <c r="BE1024" s="232"/>
      <c r="BF1024" s="232"/>
      <c r="BG1024" s="232"/>
    </row>
    <row r="1025" spans="6:59" x14ac:dyDescent="0.15">
      <c r="F1025" s="266"/>
      <c r="G1025" s="271"/>
      <c r="H1025" s="273"/>
      <c r="I1025" s="273"/>
      <c r="J1025" s="273"/>
      <c r="K1025" s="273"/>
      <c r="L1025" s="285"/>
      <c r="M1025" s="285"/>
      <c r="N1025" s="285"/>
      <c r="O1025" s="285"/>
      <c r="P1025" s="285"/>
      <c r="Q1025" s="285"/>
      <c r="R1025" s="285"/>
      <c r="S1025" s="285"/>
      <c r="T1025" s="285"/>
      <c r="U1025" s="285"/>
      <c r="V1025" s="285"/>
      <c r="W1025" s="285"/>
      <c r="X1025" s="285"/>
      <c r="Y1025" s="285"/>
      <c r="Z1025" s="285"/>
      <c r="AA1025" s="285"/>
      <c r="AB1025" s="285"/>
      <c r="AC1025" s="285"/>
      <c r="AD1025" s="285"/>
      <c r="AE1025" s="285"/>
      <c r="AF1025" s="285"/>
      <c r="AG1025" s="269"/>
      <c r="AH1025" s="269"/>
      <c r="AI1025" s="269"/>
      <c r="AJ1025" s="269"/>
      <c r="AK1025" s="269"/>
      <c r="AL1025" s="269"/>
      <c r="AM1025" s="285"/>
      <c r="AN1025" s="285"/>
      <c r="AO1025" s="285"/>
      <c r="AP1025" s="285"/>
      <c r="AQ1025" s="285"/>
      <c r="AR1025" s="285"/>
      <c r="AS1025" s="276"/>
      <c r="AT1025" s="276"/>
      <c r="AU1025" s="276"/>
      <c r="AV1025" s="276"/>
      <c r="AW1025" s="276"/>
      <c r="AX1025" s="232"/>
      <c r="AY1025" s="232"/>
      <c r="AZ1025" s="232"/>
      <c r="BA1025" s="232"/>
      <c r="BB1025" s="232"/>
      <c r="BC1025" s="232"/>
      <c r="BD1025" s="232"/>
      <c r="BE1025" s="232"/>
      <c r="BF1025" s="232"/>
      <c r="BG1025" s="232"/>
    </row>
    <row r="1026" spans="6:59" x14ac:dyDescent="0.15">
      <c r="F1026" s="266"/>
      <c r="G1026" s="271"/>
      <c r="H1026" s="273"/>
      <c r="I1026" s="273"/>
      <c r="J1026" s="273"/>
      <c r="K1026" s="273"/>
      <c r="L1026" s="285"/>
      <c r="M1026" s="285"/>
      <c r="N1026" s="285"/>
      <c r="O1026" s="285"/>
      <c r="P1026" s="285"/>
      <c r="Q1026" s="285"/>
      <c r="R1026" s="285"/>
      <c r="S1026" s="285"/>
      <c r="T1026" s="285"/>
      <c r="U1026" s="285"/>
      <c r="V1026" s="285"/>
      <c r="W1026" s="285"/>
      <c r="X1026" s="285"/>
      <c r="Y1026" s="285"/>
      <c r="Z1026" s="285"/>
      <c r="AA1026" s="285"/>
      <c r="AB1026" s="285"/>
      <c r="AC1026" s="285"/>
      <c r="AD1026" s="285"/>
      <c r="AE1026" s="285"/>
      <c r="AF1026" s="285"/>
      <c r="AG1026" s="269"/>
      <c r="AH1026" s="269"/>
      <c r="AI1026" s="269"/>
      <c r="AJ1026" s="269"/>
      <c r="AK1026" s="269"/>
      <c r="AL1026" s="269"/>
      <c r="AM1026" s="285"/>
      <c r="AN1026" s="285"/>
      <c r="AO1026" s="285"/>
      <c r="AP1026" s="285"/>
      <c r="AQ1026" s="285"/>
      <c r="AR1026" s="285"/>
      <c r="AS1026" s="276"/>
      <c r="AT1026" s="276"/>
      <c r="AU1026" s="276"/>
      <c r="AV1026" s="276"/>
      <c r="AW1026" s="276"/>
      <c r="AX1026" s="232"/>
      <c r="AY1026" s="232"/>
      <c r="AZ1026" s="232"/>
      <c r="BA1026" s="232"/>
      <c r="BB1026" s="232"/>
      <c r="BC1026" s="232"/>
      <c r="BD1026" s="232"/>
      <c r="BE1026" s="232"/>
      <c r="BF1026" s="232"/>
      <c r="BG1026" s="232"/>
    </row>
    <row r="1027" spans="6:59" x14ac:dyDescent="0.15">
      <c r="F1027" s="266"/>
      <c r="G1027" s="271"/>
      <c r="H1027" s="273"/>
      <c r="I1027" s="273"/>
      <c r="J1027" s="273"/>
      <c r="K1027" s="273"/>
      <c r="L1027" s="285"/>
      <c r="M1027" s="285"/>
      <c r="N1027" s="285"/>
      <c r="O1027" s="285"/>
      <c r="P1027" s="285"/>
      <c r="Q1027" s="285"/>
      <c r="R1027" s="285"/>
      <c r="S1027" s="285"/>
      <c r="T1027" s="285"/>
      <c r="U1027" s="285"/>
      <c r="V1027" s="285"/>
      <c r="W1027" s="285"/>
      <c r="X1027" s="285"/>
      <c r="Y1027" s="285"/>
      <c r="Z1027" s="285"/>
      <c r="AA1027" s="285"/>
      <c r="AB1027" s="285"/>
      <c r="AC1027" s="285"/>
      <c r="AD1027" s="285"/>
      <c r="AE1027" s="285"/>
      <c r="AF1027" s="285"/>
      <c r="AG1027" s="269"/>
      <c r="AH1027" s="269"/>
      <c r="AI1027" s="269"/>
      <c r="AJ1027" s="269"/>
      <c r="AK1027" s="269"/>
      <c r="AL1027" s="269"/>
      <c r="AM1027" s="285"/>
      <c r="AN1027" s="285"/>
      <c r="AO1027" s="285"/>
      <c r="AP1027" s="285"/>
      <c r="AQ1027" s="285"/>
      <c r="AR1027" s="285"/>
      <c r="AS1027" s="276"/>
      <c r="AT1027" s="276"/>
      <c r="AU1027" s="276"/>
      <c r="AV1027" s="276"/>
      <c r="AW1027" s="276"/>
      <c r="AX1027" s="232"/>
      <c r="AY1027" s="232"/>
      <c r="AZ1027" s="232"/>
      <c r="BA1027" s="232"/>
      <c r="BB1027" s="232"/>
      <c r="BC1027" s="232"/>
      <c r="BD1027" s="232"/>
      <c r="BE1027" s="232"/>
      <c r="BF1027" s="232"/>
      <c r="BG1027" s="232"/>
    </row>
    <row r="1028" spans="6:59" x14ac:dyDescent="0.15">
      <c r="F1028" s="266"/>
      <c r="G1028" s="271"/>
      <c r="H1028" s="273"/>
      <c r="I1028" s="273"/>
      <c r="J1028" s="273"/>
      <c r="K1028" s="273"/>
      <c r="L1028" s="285"/>
      <c r="M1028" s="285"/>
      <c r="N1028" s="285"/>
      <c r="O1028" s="285"/>
      <c r="P1028" s="285"/>
      <c r="Q1028" s="285"/>
      <c r="R1028" s="285"/>
      <c r="S1028" s="285"/>
      <c r="T1028" s="285"/>
      <c r="U1028" s="285"/>
      <c r="V1028" s="285"/>
      <c r="W1028" s="285"/>
      <c r="X1028" s="285"/>
      <c r="Y1028" s="285"/>
      <c r="Z1028" s="285"/>
      <c r="AA1028" s="285"/>
      <c r="AB1028" s="285"/>
      <c r="AC1028" s="285"/>
      <c r="AD1028" s="285"/>
      <c r="AE1028" s="285"/>
      <c r="AF1028" s="285"/>
      <c r="AG1028" s="269"/>
      <c r="AH1028" s="269"/>
      <c r="AI1028" s="269"/>
      <c r="AJ1028" s="269"/>
      <c r="AK1028" s="269"/>
      <c r="AL1028" s="269"/>
      <c r="AM1028" s="285"/>
      <c r="AN1028" s="285"/>
      <c r="AO1028" s="285"/>
      <c r="AP1028" s="285"/>
      <c r="AQ1028" s="285"/>
      <c r="AR1028" s="285"/>
      <c r="AS1028" s="276"/>
      <c r="AT1028" s="276"/>
      <c r="AU1028" s="276"/>
      <c r="AV1028" s="276"/>
      <c r="AW1028" s="276"/>
      <c r="AX1028" s="232"/>
      <c r="AY1028" s="232"/>
      <c r="AZ1028" s="232"/>
      <c r="BA1028" s="232"/>
      <c r="BB1028" s="232"/>
      <c r="BC1028" s="232"/>
      <c r="BD1028" s="232"/>
      <c r="BE1028" s="232"/>
      <c r="BF1028" s="232"/>
      <c r="BG1028" s="232"/>
    </row>
    <row r="1029" spans="6:59" x14ac:dyDescent="0.15">
      <c r="F1029" s="266"/>
      <c r="G1029" s="271"/>
      <c r="H1029" s="273"/>
      <c r="I1029" s="273"/>
      <c r="J1029" s="273"/>
      <c r="K1029" s="273"/>
      <c r="L1029" s="285"/>
      <c r="M1029" s="285"/>
      <c r="N1029" s="285"/>
      <c r="O1029" s="285"/>
      <c r="P1029" s="285"/>
      <c r="Q1029" s="285"/>
      <c r="R1029" s="285"/>
      <c r="S1029" s="285"/>
      <c r="T1029" s="285"/>
      <c r="U1029" s="285"/>
      <c r="V1029" s="285"/>
      <c r="W1029" s="285"/>
      <c r="X1029" s="285"/>
      <c r="Y1029" s="285"/>
      <c r="Z1029" s="285"/>
      <c r="AA1029" s="285"/>
      <c r="AB1029" s="285"/>
      <c r="AC1029" s="285"/>
      <c r="AD1029" s="285"/>
      <c r="AE1029" s="285"/>
      <c r="AF1029" s="285"/>
      <c r="AG1029" s="269"/>
      <c r="AH1029" s="269"/>
      <c r="AI1029" s="269"/>
      <c r="AJ1029" s="269"/>
      <c r="AK1029" s="269"/>
      <c r="AL1029" s="269"/>
      <c r="AM1029" s="285"/>
      <c r="AN1029" s="285"/>
      <c r="AO1029" s="285"/>
      <c r="AP1029" s="285"/>
      <c r="AQ1029" s="285"/>
      <c r="AR1029" s="285"/>
      <c r="AS1029" s="276"/>
      <c r="AT1029" s="276"/>
      <c r="AU1029" s="276"/>
      <c r="AV1029" s="276"/>
      <c r="AW1029" s="276"/>
      <c r="AX1029" s="232"/>
      <c r="AY1029" s="232"/>
      <c r="AZ1029" s="232"/>
      <c r="BA1029" s="232"/>
      <c r="BB1029" s="232"/>
      <c r="BC1029" s="232"/>
      <c r="BD1029" s="232"/>
      <c r="BE1029" s="232"/>
      <c r="BF1029" s="232"/>
      <c r="BG1029" s="232"/>
    </row>
    <row r="1030" spans="6:59" x14ac:dyDescent="0.15">
      <c r="F1030" s="266"/>
      <c r="G1030" s="271"/>
      <c r="H1030" s="273"/>
      <c r="I1030" s="273"/>
      <c r="J1030" s="273"/>
      <c r="K1030" s="273"/>
      <c r="L1030" s="285"/>
      <c r="M1030" s="285"/>
      <c r="N1030" s="285"/>
      <c r="O1030" s="285"/>
      <c r="P1030" s="285"/>
      <c r="Q1030" s="285"/>
      <c r="R1030" s="285"/>
      <c r="S1030" s="285"/>
      <c r="T1030" s="285"/>
      <c r="U1030" s="285"/>
      <c r="V1030" s="285"/>
      <c r="W1030" s="285"/>
      <c r="X1030" s="285"/>
      <c r="Y1030" s="285"/>
      <c r="Z1030" s="285"/>
      <c r="AA1030" s="285"/>
      <c r="AB1030" s="285"/>
      <c r="AC1030" s="285"/>
      <c r="AD1030" s="285"/>
      <c r="AE1030" s="285"/>
      <c r="AF1030" s="285"/>
      <c r="AG1030" s="269"/>
      <c r="AH1030" s="269"/>
      <c r="AI1030" s="269"/>
      <c r="AJ1030" s="269"/>
      <c r="AK1030" s="269"/>
      <c r="AL1030" s="269"/>
      <c r="AM1030" s="285"/>
      <c r="AN1030" s="285"/>
      <c r="AO1030" s="285"/>
      <c r="AP1030" s="285"/>
      <c r="AQ1030" s="285"/>
      <c r="AR1030" s="285"/>
      <c r="AS1030" s="276"/>
      <c r="AT1030" s="276"/>
      <c r="AU1030" s="276"/>
      <c r="AV1030" s="276"/>
      <c r="AW1030" s="276"/>
      <c r="AX1030" s="232"/>
      <c r="AY1030" s="232"/>
      <c r="AZ1030" s="232"/>
      <c r="BA1030" s="232"/>
      <c r="BB1030" s="232"/>
      <c r="BC1030" s="232"/>
      <c r="BD1030" s="232"/>
      <c r="BE1030" s="232"/>
      <c r="BF1030" s="232"/>
      <c r="BG1030" s="232"/>
    </row>
    <row r="1031" spans="6:59" x14ac:dyDescent="0.15">
      <c r="F1031" s="266"/>
      <c r="G1031" s="271"/>
      <c r="H1031" s="273"/>
      <c r="I1031" s="273"/>
      <c r="J1031" s="273"/>
      <c r="K1031" s="273"/>
      <c r="L1031" s="285"/>
      <c r="M1031" s="285"/>
      <c r="N1031" s="285"/>
      <c r="O1031" s="285"/>
      <c r="P1031" s="285"/>
      <c r="Q1031" s="285"/>
      <c r="R1031" s="285"/>
      <c r="S1031" s="285"/>
      <c r="T1031" s="285"/>
      <c r="U1031" s="285"/>
      <c r="V1031" s="285"/>
      <c r="W1031" s="285"/>
      <c r="X1031" s="285"/>
      <c r="Y1031" s="285"/>
      <c r="Z1031" s="285"/>
      <c r="AA1031" s="285"/>
      <c r="AB1031" s="285"/>
      <c r="AC1031" s="285"/>
      <c r="AD1031" s="285"/>
      <c r="AE1031" s="285"/>
      <c r="AF1031" s="285"/>
      <c r="AG1031" s="269"/>
      <c r="AH1031" s="269"/>
      <c r="AI1031" s="269"/>
      <c r="AJ1031" s="269"/>
      <c r="AK1031" s="269"/>
      <c r="AL1031" s="269"/>
      <c r="AM1031" s="285"/>
      <c r="AN1031" s="285"/>
      <c r="AO1031" s="285"/>
      <c r="AP1031" s="285"/>
      <c r="AQ1031" s="285"/>
      <c r="AR1031" s="285"/>
      <c r="AS1031" s="276"/>
      <c r="AT1031" s="276"/>
      <c r="AU1031" s="276"/>
      <c r="AV1031" s="276"/>
      <c r="AW1031" s="276"/>
      <c r="AX1031" s="232"/>
      <c r="AY1031" s="232"/>
      <c r="AZ1031" s="232"/>
      <c r="BA1031" s="232"/>
      <c r="BB1031" s="232"/>
      <c r="BC1031" s="232"/>
      <c r="BD1031" s="232"/>
      <c r="BE1031" s="232"/>
      <c r="BF1031" s="232"/>
      <c r="BG1031" s="232"/>
    </row>
    <row r="1032" spans="6:59" x14ac:dyDescent="0.15">
      <c r="F1032" s="266"/>
      <c r="G1032" s="271"/>
      <c r="H1032" s="273"/>
      <c r="I1032" s="273"/>
      <c r="J1032" s="273"/>
      <c r="K1032" s="273"/>
      <c r="L1032" s="285"/>
      <c r="M1032" s="285"/>
      <c r="N1032" s="285"/>
      <c r="O1032" s="285"/>
      <c r="P1032" s="285"/>
      <c r="Q1032" s="285"/>
      <c r="R1032" s="285"/>
      <c r="S1032" s="285"/>
      <c r="T1032" s="285"/>
      <c r="U1032" s="285"/>
      <c r="V1032" s="285"/>
      <c r="W1032" s="285"/>
      <c r="X1032" s="285"/>
      <c r="Y1032" s="285"/>
      <c r="Z1032" s="285"/>
      <c r="AA1032" s="285"/>
      <c r="AB1032" s="285"/>
      <c r="AC1032" s="285"/>
      <c r="AD1032" s="285"/>
      <c r="AE1032" s="285"/>
      <c r="AF1032" s="285"/>
      <c r="AG1032" s="269"/>
      <c r="AH1032" s="269"/>
      <c r="AI1032" s="269"/>
      <c r="AJ1032" s="269"/>
      <c r="AK1032" s="269"/>
      <c r="AL1032" s="269"/>
      <c r="AM1032" s="285"/>
      <c r="AN1032" s="285"/>
      <c r="AO1032" s="285"/>
      <c r="AP1032" s="285"/>
      <c r="AQ1032" s="285"/>
      <c r="AR1032" s="285"/>
      <c r="AS1032" s="276"/>
      <c r="AT1032" s="276"/>
      <c r="AU1032" s="276"/>
      <c r="AV1032" s="276"/>
      <c r="AW1032" s="276"/>
      <c r="AX1032" s="232"/>
      <c r="AY1032" s="232"/>
      <c r="AZ1032" s="232"/>
      <c r="BA1032" s="232"/>
      <c r="BB1032" s="232"/>
      <c r="BC1032" s="232"/>
      <c r="BD1032" s="232"/>
      <c r="BE1032" s="232"/>
      <c r="BF1032" s="232"/>
      <c r="BG1032" s="232"/>
    </row>
    <row r="1033" spans="6:59" x14ac:dyDescent="0.15">
      <c r="F1033" s="266"/>
      <c r="G1033" s="271"/>
      <c r="H1033" s="273"/>
      <c r="I1033" s="273"/>
      <c r="J1033" s="273"/>
      <c r="K1033" s="273"/>
      <c r="L1033" s="285"/>
      <c r="M1033" s="285"/>
      <c r="N1033" s="285"/>
      <c r="O1033" s="285"/>
      <c r="P1033" s="285"/>
      <c r="Q1033" s="285"/>
      <c r="R1033" s="285"/>
      <c r="S1033" s="285"/>
      <c r="T1033" s="285"/>
      <c r="U1033" s="285"/>
      <c r="V1033" s="285"/>
      <c r="W1033" s="285"/>
      <c r="X1033" s="285"/>
      <c r="Y1033" s="285"/>
      <c r="Z1033" s="285"/>
      <c r="AA1033" s="285"/>
      <c r="AB1033" s="285"/>
      <c r="AC1033" s="285"/>
      <c r="AD1033" s="285"/>
      <c r="AE1033" s="285"/>
      <c r="AF1033" s="285"/>
      <c r="AG1033" s="269"/>
      <c r="AH1033" s="269"/>
      <c r="AI1033" s="269"/>
      <c r="AJ1033" s="269"/>
      <c r="AK1033" s="269"/>
      <c r="AL1033" s="269"/>
      <c r="AM1033" s="285"/>
      <c r="AN1033" s="285"/>
      <c r="AO1033" s="285"/>
      <c r="AP1033" s="285"/>
      <c r="AQ1033" s="285"/>
      <c r="AR1033" s="285"/>
      <c r="AS1033" s="276"/>
      <c r="AT1033" s="276"/>
      <c r="AU1033" s="276"/>
      <c r="AV1033" s="276"/>
      <c r="AW1033" s="276"/>
      <c r="AX1033" s="232"/>
      <c r="AY1033" s="232"/>
      <c r="AZ1033" s="232"/>
      <c r="BA1033" s="232"/>
      <c r="BB1033" s="232"/>
      <c r="BC1033" s="232"/>
      <c r="BD1033" s="232"/>
      <c r="BE1033" s="232"/>
      <c r="BF1033" s="232"/>
      <c r="BG1033" s="232"/>
    </row>
    <row r="1034" spans="6:59" x14ac:dyDescent="0.15">
      <c r="F1034" s="266"/>
      <c r="G1034" s="271"/>
      <c r="H1034" s="273"/>
      <c r="I1034" s="273"/>
      <c r="J1034" s="273"/>
      <c r="K1034" s="273"/>
      <c r="L1034" s="285"/>
      <c r="M1034" s="285"/>
      <c r="N1034" s="285"/>
      <c r="O1034" s="285"/>
      <c r="P1034" s="285"/>
      <c r="Q1034" s="285"/>
      <c r="R1034" s="285"/>
      <c r="S1034" s="285"/>
      <c r="T1034" s="285"/>
      <c r="U1034" s="285"/>
      <c r="V1034" s="285"/>
      <c r="W1034" s="285"/>
      <c r="X1034" s="285"/>
      <c r="Y1034" s="285"/>
      <c r="Z1034" s="285"/>
      <c r="AA1034" s="285"/>
      <c r="AB1034" s="285"/>
      <c r="AC1034" s="285"/>
      <c r="AD1034" s="285"/>
      <c r="AE1034" s="285"/>
      <c r="AF1034" s="285"/>
      <c r="AG1034" s="269"/>
      <c r="AH1034" s="269"/>
      <c r="AI1034" s="269"/>
      <c r="AJ1034" s="269"/>
      <c r="AK1034" s="269"/>
      <c r="AL1034" s="269"/>
      <c r="AM1034" s="285"/>
      <c r="AN1034" s="285"/>
      <c r="AO1034" s="285"/>
      <c r="AP1034" s="285"/>
      <c r="AQ1034" s="285"/>
      <c r="AR1034" s="285"/>
      <c r="AS1034" s="276"/>
      <c r="AT1034" s="276"/>
      <c r="AU1034" s="276"/>
      <c r="AV1034" s="276"/>
      <c r="AW1034" s="276"/>
      <c r="AX1034" s="232"/>
      <c r="AY1034" s="232"/>
      <c r="AZ1034" s="232"/>
      <c r="BA1034" s="232"/>
      <c r="BB1034" s="232"/>
      <c r="BC1034" s="232"/>
      <c r="BD1034" s="232"/>
      <c r="BE1034" s="232"/>
      <c r="BF1034" s="232"/>
      <c r="BG1034" s="232"/>
    </row>
    <row r="1035" spans="6:59" x14ac:dyDescent="0.15">
      <c r="F1035" s="266"/>
      <c r="G1035" s="271"/>
      <c r="H1035" s="273"/>
      <c r="I1035" s="273"/>
      <c r="J1035" s="273"/>
      <c r="K1035" s="273"/>
      <c r="L1035" s="285"/>
      <c r="M1035" s="285"/>
      <c r="N1035" s="285"/>
      <c r="O1035" s="285"/>
      <c r="P1035" s="285"/>
      <c r="Q1035" s="285"/>
      <c r="R1035" s="285"/>
      <c r="S1035" s="285"/>
      <c r="T1035" s="285"/>
      <c r="U1035" s="285"/>
      <c r="V1035" s="285"/>
      <c r="W1035" s="285"/>
      <c r="X1035" s="285"/>
      <c r="Y1035" s="285"/>
      <c r="Z1035" s="285"/>
      <c r="AA1035" s="285"/>
      <c r="AB1035" s="285"/>
      <c r="AC1035" s="285"/>
      <c r="AD1035" s="285"/>
      <c r="AE1035" s="285"/>
      <c r="AF1035" s="285"/>
      <c r="AG1035" s="269"/>
      <c r="AH1035" s="269"/>
      <c r="AI1035" s="269"/>
      <c r="AJ1035" s="269"/>
      <c r="AK1035" s="269"/>
      <c r="AL1035" s="269"/>
      <c r="AM1035" s="285"/>
      <c r="AN1035" s="285"/>
      <c r="AO1035" s="285"/>
      <c r="AP1035" s="285"/>
      <c r="AQ1035" s="285"/>
      <c r="AR1035" s="285"/>
      <c r="AS1035" s="276"/>
      <c r="AT1035" s="276"/>
      <c r="AU1035" s="276"/>
      <c r="AV1035" s="276"/>
      <c r="AW1035" s="276"/>
      <c r="AX1035" s="232"/>
      <c r="AY1035" s="232"/>
      <c r="AZ1035" s="232"/>
      <c r="BA1035" s="232"/>
      <c r="BB1035" s="232"/>
      <c r="BC1035" s="232"/>
      <c r="BD1035" s="232"/>
      <c r="BE1035" s="232"/>
      <c r="BF1035" s="232"/>
      <c r="BG1035" s="232"/>
    </row>
    <row r="1036" spans="6:59" x14ac:dyDescent="0.15">
      <c r="F1036" s="266"/>
      <c r="G1036" s="271"/>
      <c r="H1036" s="273"/>
      <c r="I1036" s="273"/>
      <c r="J1036" s="273"/>
      <c r="K1036" s="273"/>
      <c r="L1036" s="285"/>
      <c r="M1036" s="285"/>
      <c r="N1036" s="285"/>
      <c r="O1036" s="285"/>
      <c r="P1036" s="285"/>
      <c r="Q1036" s="285"/>
      <c r="R1036" s="285"/>
      <c r="S1036" s="285"/>
      <c r="T1036" s="285"/>
      <c r="U1036" s="285"/>
      <c r="V1036" s="285"/>
      <c r="W1036" s="285"/>
      <c r="X1036" s="285"/>
      <c r="Y1036" s="285"/>
      <c r="Z1036" s="285"/>
      <c r="AA1036" s="285"/>
      <c r="AB1036" s="285"/>
      <c r="AC1036" s="285"/>
      <c r="AD1036" s="285"/>
      <c r="AE1036" s="285"/>
      <c r="AF1036" s="285"/>
      <c r="AG1036" s="269"/>
      <c r="AH1036" s="269"/>
      <c r="AI1036" s="269"/>
      <c r="AJ1036" s="269"/>
      <c r="AK1036" s="269"/>
      <c r="AL1036" s="269"/>
      <c r="AM1036" s="285"/>
      <c r="AN1036" s="285"/>
      <c r="AO1036" s="285"/>
      <c r="AP1036" s="285"/>
      <c r="AQ1036" s="285"/>
      <c r="AR1036" s="285"/>
      <c r="AS1036" s="276"/>
      <c r="AT1036" s="276"/>
      <c r="AU1036" s="276"/>
      <c r="AV1036" s="276"/>
      <c r="AW1036" s="276"/>
      <c r="AX1036" s="232"/>
      <c r="AY1036" s="232"/>
      <c r="AZ1036" s="232"/>
      <c r="BA1036" s="232"/>
      <c r="BB1036" s="232"/>
      <c r="BC1036" s="232"/>
      <c r="BD1036" s="232"/>
      <c r="BE1036" s="232"/>
      <c r="BF1036" s="232"/>
      <c r="BG1036" s="232"/>
    </row>
    <row r="1037" spans="6:59" x14ac:dyDescent="0.15">
      <c r="F1037" s="266"/>
      <c r="G1037" s="271"/>
      <c r="H1037" s="273"/>
      <c r="I1037" s="273"/>
      <c r="J1037" s="273"/>
      <c r="K1037" s="273"/>
      <c r="L1037" s="285"/>
      <c r="M1037" s="285"/>
      <c r="N1037" s="285"/>
      <c r="O1037" s="285"/>
      <c r="P1037" s="285"/>
      <c r="Q1037" s="285"/>
      <c r="R1037" s="285"/>
      <c r="S1037" s="285"/>
      <c r="T1037" s="285"/>
      <c r="U1037" s="285"/>
      <c r="V1037" s="285"/>
      <c r="W1037" s="285"/>
      <c r="X1037" s="285"/>
      <c r="Y1037" s="285"/>
      <c r="Z1037" s="285"/>
      <c r="AA1037" s="285"/>
      <c r="AB1037" s="285"/>
      <c r="AC1037" s="285"/>
      <c r="AD1037" s="285"/>
      <c r="AE1037" s="285"/>
      <c r="AF1037" s="285"/>
      <c r="AG1037" s="269"/>
      <c r="AH1037" s="269"/>
      <c r="AI1037" s="269"/>
      <c r="AJ1037" s="269"/>
      <c r="AK1037" s="269"/>
      <c r="AL1037" s="269"/>
      <c r="AM1037" s="285"/>
      <c r="AN1037" s="285"/>
      <c r="AO1037" s="285"/>
      <c r="AP1037" s="285"/>
      <c r="AQ1037" s="285"/>
      <c r="AR1037" s="285"/>
      <c r="AS1037" s="276"/>
      <c r="AT1037" s="276"/>
      <c r="AU1037" s="276"/>
      <c r="AV1037" s="276"/>
      <c r="AW1037" s="276"/>
      <c r="AX1037" s="232"/>
      <c r="AY1037" s="232"/>
      <c r="AZ1037" s="232"/>
      <c r="BA1037" s="232"/>
      <c r="BB1037" s="232"/>
      <c r="BC1037" s="232"/>
      <c r="BD1037" s="232"/>
      <c r="BE1037" s="232"/>
      <c r="BF1037" s="232"/>
      <c r="BG1037" s="232"/>
    </row>
    <row r="1038" spans="6:59" x14ac:dyDescent="0.15">
      <c r="F1038" s="266"/>
      <c r="G1038" s="271"/>
      <c r="H1038" s="273"/>
      <c r="I1038" s="273"/>
      <c r="J1038" s="273"/>
      <c r="K1038" s="273"/>
      <c r="L1038" s="285"/>
      <c r="M1038" s="285"/>
      <c r="N1038" s="285"/>
      <c r="O1038" s="285"/>
      <c r="P1038" s="285"/>
      <c r="Q1038" s="285"/>
      <c r="R1038" s="285"/>
      <c r="S1038" s="285"/>
      <c r="T1038" s="285"/>
      <c r="U1038" s="285"/>
      <c r="V1038" s="285"/>
      <c r="W1038" s="285"/>
      <c r="X1038" s="285"/>
      <c r="Y1038" s="285"/>
      <c r="Z1038" s="285"/>
      <c r="AA1038" s="285"/>
      <c r="AB1038" s="285"/>
      <c r="AC1038" s="285"/>
      <c r="AD1038" s="285"/>
      <c r="AE1038" s="285"/>
      <c r="AF1038" s="285"/>
      <c r="AG1038" s="269"/>
      <c r="AH1038" s="269"/>
      <c r="AI1038" s="269"/>
      <c r="AJ1038" s="269"/>
      <c r="AK1038" s="269"/>
      <c r="AL1038" s="269"/>
      <c r="AM1038" s="285"/>
      <c r="AN1038" s="285"/>
      <c r="AO1038" s="285"/>
      <c r="AP1038" s="285"/>
      <c r="AQ1038" s="285"/>
      <c r="AR1038" s="285"/>
      <c r="AS1038" s="276"/>
      <c r="AT1038" s="276"/>
      <c r="AU1038" s="276"/>
      <c r="AV1038" s="276"/>
      <c r="AW1038" s="276"/>
      <c r="AX1038" s="232"/>
      <c r="AY1038" s="232"/>
      <c r="AZ1038" s="232"/>
      <c r="BA1038" s="232"/>
      <c r="BB1038" s="232"/>
      <c r="BC1038" s="232"/>
      <c r="BD1038" s="232"/>
      <c r="BE1038" s="232"/>
      <c r="BF1038" s="232"/>
      <c r="BG1038" s="232"/>
    </row>
    <row r="1039" spans="6:59" x14ac:dyDescent="0.15">
      <c r="F1039" s="266"/>
      <c r="G1039" s="271"/>
      <c r="H1039" s="273"/>
      <c r="I1039" s="273"/>
      <c r="J1039" s="273"/>
      <c r="K1039" s="273"/>
      <c r="L1039" s="285"/>
      <c r="M1039" s="285"/>
      <c r="N1039" s="285"/>
      <c r="O1039" s="285"/>
      <c r="P1039" s="285"/>
      <c r="Q1039" s="285"/>
      <c r="R1039" s="285"/>
      <c r="S1039" s="285"/>
      <c r="T1039" s="285"/>
      <c r="U1039" s="285"/>
      <c r="V1039" s="285"/>
      <c r="W1039" s="285"/>
      <c r="X1039" s="285"/>
      <c r="Y1039" s="285"/>
      <c r="Z1039" s="285"/>
      <c r="AA1039" s="285"/>
      <c r="AB1039" s="285"/>
      <c r="AC1039" s="285"/>
      <c r="AD1039" s="285"/>
      <c r="AE1039" s="285"/>
      <c r="AF1039" s="285"/>
      <c r="AG1039" s="269"/>
      <c r="AH1039" s="269"/>
      <c r="AI1039" s="269"/>
      <c r="AJ1039" s="269"/>
      <c r="AK1039" s="269"/>
      <c r="AL1039" s="269"/>
      <c r="AM1039" s="285"/>
      <c r="AN1039" s="285"/>
      <c r="AO1039" s="285"/>
      <c r="AP1039" s="285"/>
      <c r="AQ1039" s="285"/>
      <c r="AR1039" s="285"/>
      <c r="AS1039" s="276"/>
      <c r="AT1039" s="276"/>
      <c r="AU1039" s="276"/>
      <c r="AV1039" s="276"/>
      <c r="AW1039" s="276"/>
      <c r="AX1039" s="232"/>
      <c r="AY1039" s="232"/>
      <c r="AZ1039" s="232"/>
      <c r="BA1039" s="232"/>
      <c r="BB1039" s="232"/>
      <c r="BC1039" s="232"/>
      <c r="BD1039" s="232"/>
      <c r="BE1039" s="232"/>
      <c r="BF1039" s="232"/>
      <c r="BG1039" s="232"/>
    </row>
    <row r="1040" spans="6:59" x14ac:dyDescent="0.15">
      <c r="F1040" s="266"/>
      <c r="G1040" s="271"/>
      <c r="H1040" s="273"/>
      <c r="I1040" s="273"/>
      <c r="J1040" s="273"/>
      <c r="K1040" s="273"/>
      <c r="L1040" s="285"/>
      <c r="M1040" s="285"/>
      <c r="N1040" s="285"/>
      <c r="O1040" s="285"/>
      <c r="P1040" s="285"/>
      <c r="Q1040" s="285"/>
      <c r="R1040" s="285"/>
      <c r="S1040" s="285"/>
      <c r="T1040" s="285"/>
      <c r="U1040" s="285"/>
      <c r="V1040" s="285"/>
      <c r="W1040" s="285"/>
      <c r="X1040" s="285"/>
      <c r="Y1040" s="285"/>
      <c r="Z1040" s="285"/>
      <c r="AA1040" s="285"/>
      <c r="AB1040" s="285"/>
      <c r="AC1040" s="285"/>
      <c r="AD1040" s="285"/>
      <c r="AE1040" s="285"/>
      <c r="AF1040" s="285"/>
      <c r="AG1040" s="269"/>
      <c r="AH1040" s="269"/>
      <c r="AI1040" s="269"/>
      <c r="AJ1040" s="269"/>
      <c r="AK1040" s="269"/>
      <c r="AL1040" s="269"/>
      <c r="AM1040" s="285"/>
      <c r="AN1040" s="285"/>
      <c r="AO1040" s="285"/>
      <c r="AP1040" s="285"/>
      <c r="AQ1040" s="285"/>
      <c r="AR1040" s="285"/>
      <c r="AS1040" s="276"/>
      <c r="AT1040" s="276"/>
      <c r="AU1040" s="276"/>
      <c r="AV1040" s="276"/>
      <c r="AW1040" s="276"/>
      <c r="AX1040" s="232"/>
      <c r="AY1040" s="232"/>
      <c r="AZ1040" s="232"/>
      <c r="BA1040" s="232"/>
      <c r="BB1040" s="232"/>
      <c r="BC1040" s="232"/>
      <c r="BD1040" s="232"/>
      <c r="BE1040" s="232"/>
      <c r="BF1040" s="232"/>
      <c r="BG1040" s="232"/>
    </row>
    <row r="1041" spans="6:59" x14ac:dyDescent="0.15">
      <c r="F1041" s="266"/>
      <c r="G1041" s="271"/>
      <c r="H1041" s="273"/>
      <c r="I1041" s="273"/>
      <c r="J1041" s="273"/>
      <c r="K1041" s="273"/>
      <c r="L1041" s="285"/>
      <c r="M1041" s="285"/>
      <c r="N1041" s="285"/>
      <c r="O1041" s="285"/>
      <c r="P1041" s="285"/>
      <c r="Q1041" s="285"/>
      <c r="R1041" s="285"/>
      <c r="S1041" s="285"/>
      <c r="T1041" s="285"/>
      <c r="U1041" s="285"/>
      <c r="V1041" s="285"/>
      <c r="W1041" s="285"/>
      <c r="X1041" s="285"/>
      <c r="Y1041" s="285"/>
      <c r="Z1041" s="285"/>
      <c r="AA1041" s="285"/>
      <c r="AB1041" s="285"/>
      <c r="AC1041" s="285"/>
      <c r="AD1041" s="285"/>
      <c r="AE1041" s="285"/>
      <c r="AF1041" s="285"/>
      <c r="AG1041" s="269"/>
      <c r="AH1041" s="269"/>
      <c r="AI1041" s="269"/>
      <c r="AJ1041" s="269"/>
      <c r="AK1041" s="269"/>
      <c r="AL1041" s="269"/>
      <c r="AM1041" s="285"/>
      <c r="AN1041" s="285"/>
      <c r="AO1041" s="285"/>
      <c r="AP1041" s="285"/>
      <c r="AQ1041" s="285"/>
      <c r="AR1041" s="285"/>
      <c r="AS1041" s="276"/>
      <c r="AT1041" s="276"/>
      <c r="AU1041" s="276"/>
      <c r="AV1041" s="276"/>
      <c r="AW1041" s="276"/>
      <c r="AX1041" s="232"/>
      <c r="AY1041" s="232"/>
      <c r="AZ1041" s="232"/>
      <c r="BA1041" s="232"/>
      <c r="BB1041" s="232"/>
      <c r="BC1041" s="232"/>
      <c r="BD1041" s="232"/>
      <c r="BE1041" s="232"/>
      <c r="BF1041" s="232"/>
      <c r="BG1041" s="232"/>
    </row>
    <row r="1042" spans="6:59" x14ac:dyDescent="0.15">
      <c r="F1042" s="266"/>
      <c r="G1042" s="271"/>
      <c r="H1042" s="273"/>
      <c r="I1042" s="273"/>
      <c r="J1042" s="273"/>
      <c r="K1042" s="273"/>
      <c r="L1042" s="285"/>
      <c r="M1042" s="285"/>
      <c r="N1042" s="285"/>
      <c r="O1042" s="285"/>
      <c r="P1042" s="285"/>
      <c r="Q1042" s="285"/>
      <c r="R1042" s="285"/>
      <c r="S1042" s="285"/>
      <c r="T1042" s="285"/>
      <c r="U1042" s="285"/>
      <c r="V1042" s="285"/>
      <c r="W1042" s="285"/>
      <c r="X1042" s="285"/>
      <c r="Y1042" s="285"/>
      <c r="Z1042" s="285"/>
      <c r="AA1042" s="285"/>
      <c r="AB1042" s="285"/>
      <c r="AC1042" s="285"/>
      <c r="AD1042" s="285"/>
      <c r="AE1042" s="285"/>
      <c r="AF1042" s="285"/>
      <c r="AG1042" s="269"/>
      <c r="AH1042" s="269"/>
      <c r="AI1042" s="269"/>
      <c r="AJ1042" s="269"/>
      <c r="AK1042" s="269"/>
      <c r="AL1042" s="269"/>
      <c r="AM1042" s="285"/>
      <c r="AN1042" s="285"/>
      <c r="AO1042" s="285"/>
      <c r="AP1042" s="285"/>
      <c r="AQ1042" s="285"/>
      <c r="AR1042" s="285"/>
      <c r="AS1042" s="276"/>
      <c r="AT1042" s="276"/>
      <c r="AU1042" s="276"/>
      <c r="AV1042" s="276"/>
      <c r="AW1042" s="276"/>
      <c r="AX1042" s="232"/>
      <c r="AY1042" s="232"/>
      <c r="AZ1042" s="232"/>
      <c r="BA1042" s="232"/>
      <c r="BB1042" s="232"/>
      <c r="BC1042" s="232"/>
      <c r="BD1042" s="232"/>
      <c r="BE1042" s="232"/>
      <c r="BF1042" s="232"/>
      <c r="BG1042" s="232"/>
    </row>
    <row r="1043" spans="6:59" x14ac:dyDescent="0.15">
      <c r="F1043" s="266"/>
      <c r="G1043" s="271"/>
      <c r="H1043" s="273"/>
      <c r="I1043" s="273"/>
      <c r="J1043" s="273"/>
      <c r="K1043" s="273"/>
      <c r="L1043" s="285"/>
      <c r="M1043" s="285"/>
      <c r="N1043" s="285"/>
      <c r="O1043" s="285"/>
      <c r="P1043" s="285"/>
      <c r="Q1043" s="285"/>
      <c r="R1043" s="285"/>
      <c r="S1043" s="285"/>
      <c r="T1043" s="285"/>
      <c r="U1043" s="285"/>
      <c r="V1043" s="285"/>
      <c r="W1043" s="285"/>
      <c r="X1043" s="285"/>
      <c r="Y1043" s="285"/>
      <c r="Z1043" s="285"/>
      <c r="AA1043" s="285"/>
      <c r="AB1043" s="285"/>
      <c r="AC1043" s="285"/>
      <c r="AD1043" s="285"/>
      <c r="AE1043" s="285"/>
      <c r="AF1043" s="285"/>
      <c r="AG1043" s="269"/>
      <c r="AH1043" s="269"/>
      <c r="AI1043" s="269"/>
      <c r="AJ1043" s="269"/>
      <c r="AK1043" s="269"/>
      <c r="AL1043" s="269"/>
      <c r="AM1043" s="285"/>
      <c r="AN1043" s="285"/>
      <c r="AO1043" s="285"/>
      <c r="AP1043" s="285"/>
      <c r="AQ1043" s="285"/>
      <c r="AR1043" s="285"/>
      <c r="AS1043" s="276"/>
      <c r="AT1043" s="276"/>
      <c r="AU1043" s="276"/>
      <c r="AV1043" s="276"/>
      <c r="AW1043" s="276"/>
      <c r="AX1043" s="232"/>
      <c r="AY1043" s="232"/>
      <c r="AZ1043" s="232"/>
      <c r="BA1043" s="232"/>
      <c r="BB1043" s="232"/>
      <c r="BC1043" s="232"/>
      <c r="BD1043" s="232"/>
      <c r="BE1043" s="232"/>
      <c r="BF1043" s="232"/>
      <c r="BG1043" s="232"/>
    </row>
    <row r="1044" spans="6:59" x14ac:dyDescent="0.15">
      <c r="F1044" s="266"/>
      <c r="G1044" s="271"/>
      <c r="H1044" s="273"/>
      <c r="I1044" s="273"/>
      <c r="J1044" s="273"/>
      <c r="K1044" s="273"/>
      <c r="L1044" s="285"/>
      <c r="M1044" s="285"/>
      <c r="N1044" s="285"/>
      <c r="O1044" s="285"/>
      <c r="P1044" s="285"/>
      <c r="Q1044" s="285"/>
      <c r="R1044" s="285"/>
      <c r="S1044" s="285"/>
      <c r="T1044" s="285"/>
      <c r="U1044" s="285"/>
      <c r="V1044" s="285"/>
      <c r="W1044" s="285"/>
      <c r="X1044" s="285"/>
      <c r="Y1044" s="285"/>
      <c r="Z1044" s="285"/>
      <c r="AA1044" s="285"/>
      <c r="AB1044" s="285"/>
      <c r="AC1044" s="285"/>
      <c r="AD1044" s="285"/>
      <c r="AE1044" s="285"/>
      <c r="AF1044" s="285"/>
      <c r="AG1044" s="269"/>
      <c r="AH1044" s="269"/>
      <c r="AI1044" s="269"/>
      <c r="AJ1044" s="269"/>
      <c r="AK1044" s="269"/>
      <c r="AL1044" s="269"/>
      <c r="AM1044" s="285"/>
      <c r="AN1044" s="285"/>
      <c r="AO1044" s="285"/>
      <c r="AP1044" s="285"/>
      <c r="AQ1044" s="285"/>
      <c r="AR1044" s="285"/>
      <c r="AS1044" s="276"/>
      <c r="AT1044" s="276"/>
      <c r="AU1044" s="276"/>
      <c r="AV1044" s="276"/>
      <c r="AW1044" s="276"/>
      <c r="AX1044" s="232"/>
      <c r="AY1044" s="232"/>
      <c r="AZ1044" s="232"/>
      <c r="BA1044" s="232"/>
      <c r="BB1044" s="232"/>
      <c r="BC1044" s="232"/>
      <c r="BD1044" s="232"/>
      <c r="BE1044" s="232"/>
      <c r="BF1044" s="232"/>
      <c r="BG1044" s="232"/>
    </row>
    <row r="1045" spans="6:59" x14ac:dyDescent="0.15">
      <c r="F1045" s="266"/>
      <c r="G1045" s="271"/>
      <c r="H1045" s="273"/>
      <c r="I1045" s="273"/>
      <c r="J1045" s="273"/>
      <c r="K1045" s="273"/>
      <c r="L1045" s="285"/>
      <c r="M1045" s="285"/>
      <c r="N1045" s="285"/>
      <c r="O1045" s="285"/>
      <c r="P1045" s="285"/>
      <c r="Q1045" s="285"/>
      <c r="R1045" s="285"/>
      <c r="S1045" s="285"/>
      <c r="T1045" s="285"/>
      <c r="U1045" s="285"/>
      <c r="V1045" s="285"/>
      <c r="W1045" s="285"/>
      <c r="X1045" s="285"/>
      <c r="Y1045" s="285"/>
      <c r="Z1045" s="285"/>
      <c r="AA1045" s="285"/>
      <c r="AB1045" s="285"/>
      <c r="AC1045" s="285"/>
      <c r="AD1045" s="285"/>
      <c r="AE1045" s="285"/>
      <c r="AF1045" s="285"/>
      <c r="AG1045" s="269"/>
      <c r="AH1045" s="269"/>
      <c r="AI1045" s="269"/>
      <c r="AJ1045" s="269"/>
      <c r="AK1045" s="269"/>
      <c r="AL1045" s="269"/>
      <c r="AM1045" s="285"/>
      <c r="AN1045" s="285"/>
      <c r="AO1045" s="285"/>
      <c r="AP1045" s="285"/>
      <c r="AQ1045" s="285"/>
      <c r="AR1045" s="285"/>
      <c r="AS1045" s="276"/>
      <c r="AT1045" s="276"/>
      <c r="AU1045" s="276"/>
      <c r="AV1045" s="276"/>
      <c r="AW1045" s="276"/>
      <c r="AX1045" s="232"/>
      <c r="AY1045" s="232"/>
      <c r="AZ1045" s="232"/>
      <c r="BA1045" s="232"/>
      <c r="BB1045" s="232"/>
      <c r="BC1045" s="232"/>
      <c r="BD1045" s="232"/>
      <c r="BE1045" s="232"/>
      <c r="BF1045" s="232"/>
      <c r="BG1045" s="232"/>
    </row>
    <row r="1046" spans="6:59" x14ac:dyDescent="0.15">
      <c r="F1046" s="266"/>
      <c r="G1046" s="271"/>
      <c r="H1046" s="273"/>
      <c r="I1046" s="273"/>
      <c r="J1046" s="273"/>
      <c r="K1046" s="273"/>
      <c r="L1046" s="285"/>
      <c r="M1046" s="285"/>
      <c r="N1046" s="285"/>
      <c r="O1046" s="285"/>
      <c r="P1046" s="285"/>
      <c r="Q1046" s="285"/>
      <c r="R1046" s="285"/>
      <c r="S1046" s="285"/>
      <c r="T1046" s="285"/>
      <c r="U1046" s="285"/>
      <c r="V1046" s="285"/>
      <c r="W1046" s="285"/>
      <c r="X1046" s="285"/>
      <c r="Y1046" s="285"/>
      <c r="Z1046" s="285"/>
      <c r="AA1046" s="285"/>
      <c r="AB1046" s="285"/>
      <c r="AC1046" s="285"/>
      <c r="AD1046" s="285"/>
      <c r="AE1046" s="285"/>
      <c r="AF1046" s="285"/>
      <c r="AG1046" s="269"/>
      <c r="AH1046" s="269"/>
      <c r="AI1046" s="269"/>
      <c r="AJ1046" s="269"/>
      <c r="AK1046" s="269"/>
      <c r="AL1046" s="269"/>
      <c r="AM1046" s="285"/>
      <c r="AN1046" s="285"/>
      <c r="AO1046" s="285"/>
      <c r="AP1046" s="285"/>
      <c r="AQ1046" s="285"/>
      <c r="AR1046" s="285"/>
      <c r="AS1046" s="276"/>
      <c r="AT1046" s="276"/>
      <c r="AU1046" s="276"/>
      <c r="AV1046" s="276"/>
      <c r="AW1046" s="276"/>
      <c r="AX1046" s="232"/>
      <c r="AY1046" s="232"/>
      <c r="AZ1046" s="232"/>
      <c r="BA1046" s="232"/>
      <c r="BB1046" s="232"/>
      <c r="BC1046" s="232"/>
      <c r="BD1046" s="232"/>
      <c r="BE1046" s="232"/>
      <c r="BF1046" s="232"/>
      <c r="BG1046" s="232"/>
    </row>
    <row r="1047" spans="6:59" x14ac:dyDescent="0.15">
      <c r="F1047" s="266"/>
      <c r="G1047" s="271"/>
      <c r="H1047" s="273"/>
      <c r="I1047" s="273"/>
      <c r="J1047" s="273"/>
      <c r="K1047" s="273"/>
      <c r="L1047" s="285"/>
      <c r="M1047" s="285"/>
      <c r="N1047" s="285"/>
      <c r="O1047" s="285"/>
      <c r="P1047" s="285"/>
      <c r="Q1047" s="285"/>
      <c r="R1047" s="285"/>
      <c r="S1047" s="285"/>
      <c r="T1047" s="285"/>
      <c r="U1047" s="285"/>
      <c r="V1047" s="285"/>
      <c r="W1047" s="285"/>
      <c r="X1047" s="285"/>
      <c r="Y1047" s="285"/>
      <c r="Z1047" s="285"/>
      <c r="AA1047" s="285"/>
      <c r="AB1047" s="285"/>
      <c r="AC1047" s="285"/>
      <c r="AD1047" s="285"/>
      <c r="AE1047" s="285"/>
      <c r="AF1047" s="285"/>
      <c r="AG1047" s="269"/>
      <c r="AH1047" s="269"/>
      <c r="AI1047" s="269"/>
      <c r="AJ1047" s="269"/>
      <c r="AK1047" s="269"/>
      <c r="AL1047" s="269"/>
      <c r="AM1047" s="285"/>
      <c r="AN1047" s="285"/>
      <c r="AO1047" s="285"/>
      <c r="AP1047" s="285"/>
      <c r="AQ1047" s="285"/>
      <c r="AR1047" s="285"/>
      <c r="AS1047" s="276"/>
      <c r="AT1047" s="276"/>
      <c r="AU1047" s="276"/>
      <c r="AV1047" s="276"/>
      <c r="AW1047" s="276"/>
      <c r="AX1047" s="232"/>
      <c r="AY1047" s="232"/>
      <c r="AZ1047" s="232"/>
      <c r="BA1047" s="232"/>
      <c r="BB1047" s="232"/>
      <c r="BC1047" s="232"/>
      <c r="BD1047" s="232"/>
      <c r="BE1047" s="232"/>
      <c r="BF1047" s="232"/>
      <c r="BG1047" s="232"/>
    </row>
    <row r="1048" spans="6:59" x14ac:dyDescent="0.15">
      <c r="F1048" s="266"/>
      <c r="G1048" s="271"/>
      <c r="H1048" s="273"/>
      <c r="I1048" s="273"/>
      <c r="J1048" s="273"/>
      <c r="K1048" s="273"/>
      <c r="L1048" s="285"/>
      <c r="M1048" s="285"/>
      <c r="N1048" s="285"/>
      <c r="O1048" s="285"/>
      <c r="P1048" s="285"/>
      <c r="Q1048" s="285"/>
      <c r="R1048" s="285"/>
      <c r="S1048" s="285"/>
      <c r="T1048" s="285"/>
      <c r="U1048" s="285"/>
      <c r="V1048" s="285"/>
      <c r="W1048" s="285"/>
      <c r="X1048" s="285"/>
      <c r="Y1048" s="285"/>
      <c r="Z1048" s="285"/>
      <c r="AA1048" s="285"/>
      <c r="AB1048" s="285"/>
      <c r="AC1048" s="285"/>
      <c r="AD1048" s="285"/>
      <c r="AE1048" s="285"/>
      <c r="AF1048" s="285"/>
      <c r="AG1048" s="269"/>
      <c r="AH1048" s="269"/>
      <c r="AI1048" s="269"/>
      <c r="AJ1048" s="269"/>
      <c r="AK1048" s="269"/>
      <c r="AL1048" s="269"/>
      <c r="AM1048" s="285"/>
      <c r="AN1048" s="285"/>
      <c r="AO1048" s="285"/>
      <c r="AP1048" s="285"/>
      <c r="AQ1048" s="285"/>
      <c r="AR1048" s="285"/>
      <c r="AS1048" s="276"/>
      <c r="AT1048" s="276"/>
      <c r="AU1048" s="276"/>
      <c r="AV1048" s="276"/>
      <c r="AW1048" s="276"/>
      <c r="AX1048" s="232"/>
      <c r="AY1048" s="232"/>
      <c r="AZ1048" s="232"/>
      <c r="BA1048" s="232"/>
      <c r="BB1048" s="232"/>
      <c r="BC1048" s="232"/>
      <c r="BD1048" s="232"/>
      <c r="BE1048" s="232"/>
      <c r="BF1048" s="232"/>
      <c r="BG1048" s="232"/>
    </row>
    <row r="1049" spans="6:59" x14ac:dyDescent="0.15">
      <c r="F1049" s="266"/>
      <c r="G1049" s="271"/>
      <c r="H1049" s="273"/>
      <c r="I1049" s="273"/>
      <c r="J1049" s="273"/>
      <c r="K1049" s="273"/>
      <c r="L1049" s="285"/>
      <c r="M1049" s="285"/>
      <c r="N1049" s="285"/>
      <c r="O1049" s="285"/>
      <c r="P1049" s="285"/>
      <c r="Q1049" s="285"/>
      <c r="R1049" s="285"/>
      <c r="S1049" s="285"/>
      <c r="T1049" s="285"/>
      <c r="U1049" s="285"/>
      <c r="V1049" s="285"/>
      <c r="W1049" s="285"/>
      <c r="X1049" s="285"/>
      <c r="Y1049" s="285"/>
      <c r="Z1049" s="285"/>
      <c r="AA1049" s="285"/>
      <c r="AB1049" s="285"/>
      <c r="AC1049" s="285"/>
      <c r="AD1049" s="285"/>
      <c r="AE1049" s="285"/>
      <c r="AF1049" s="285"/>
      <c r="AG1049" s="269"/>
      <c r="AH1049" s="269"/>
      <c r="AI1049" s="269"/>
      <c r="AJ1049" s="269"/>
      <c r="AK1049" s="269"/>
      <c r="AL1049" s="269"/>
      <c r="AM1049" s="285"/>
      <c r="AN1049" s="285"/>
      <c r="AO1049" s="285"/>
      <c r="AP1049" s="285"/>
      <c r="AQ1049" s="285"/>
      <c r="AR1049" s="285"/>
      <c r="AS1049" s="276"/>
      <c r="AT1049" s="276"/>
      <c r="AU1049" s="276"/>
      <c r="AV1049" s="276"/>
      <c r="AW1049" s="276"/>
      <c r="AX1049" s="232"/>
      <c r="AY1049" s="232"/>
      <c r="AZ1049" s="232"/>
      <c r="BA1049" s="232"/>
      <c r="BB1049" s="232"/>
      <c r="BC1049" s="232"/>
      <c r="BD1049" s="232"/>
      <c r="BE1049" s="232"/>
      <c r="BF1049" s="232"/>
      <c r="BG1049" s="232"/>
    </row>
    <row r="1050" spans="6:59" x14ac:dyDescent="0.15">
      <c r="F1050" s="266"/>
      <c r="G1050" s="271"/>
      <c r="H1050" s="273"/>
      <c r="I1050" s="273"/>
      <c r="J1050" s="273"/>
      <c r="K1050" s="273"/>
      <c r="L1050" s="285"/>
      <c r="M1050" s="285"/>
      <c r="N1050" s="285"/>
      <c r="O1050" s="285"/>
      <c r="P1050" s="285"/>
      <c r="Q1050" s="285"/>
      <c r="R1050" s="285"/>
      <c r="S1050" s="285"/>
      <c r="T1050" s="285"/>
      <c r="U1050" s="285"/>
      <c r="V1050" s="285"/>
      <c r="W1050" s="285"/>
      <c r="X1050" s="285"/>
      <c r="Y1050" s="285"/>
      <c r="Z1050" s="285"/>
      <c r="AA1050" s="285"/>
      <c r="AB1050" s="285"/>
      <c r="AC1050" s="285"/>
      <c r="AD1050" s="285"/>
      <c r="AE1050" s="285"/>
      <c r="AF1050" s="285"/>
      <c r="AG1050" s="269"/>
      <c r="AH1050" s="269"/>
      <c r="AI1050" s="269"/>
      <c r="AJ1050" s="269"/>
      <c r="AK1050" s="269"/>
      <c r="AL1050" s="269"/>
      <c r="AM1050" s="285"/>
      <c r="AN1050" s="285"/>
      <c r="AO1050" s="285"/>
      <c r="AP1050" s="285"/>
      <c r="AQ1050" s="285"/>
      <c r="AR1050" s="285"/>
      <c r="AS1050" s="276"/>
      <c r="AT1050" s="276"/>
      <c r="AU1050" s="276"/>
      <c r="AV1050" s="276"/>
      <c r="AW1050" s="276"/>
      <c r="AX1050" s="232"/>
      <c r="AY1050" s="232"/>
      <c r="AZ1050" s="232"/>
      <c r="BA1050" s="232"/>
      <c r="BB1050" s="232"/>
      <c r="BC1050" s="232"/>
      <c r="BD1050" s="232"/>
      <c r="BE1050" s="232"/>
      <c r="BF1050" s="232"/>
      <c r="BG1050" s="232"/>
    </row>
    <row r="1051" spans="6:59" x14ac:dyDescent="0.15">
      <c r="F1051" s="266"/>
      <c r="G1051" s="271"/>
      <c r="H1051" s="273"/>
      <c r="I1051" s="273"/>
      <c r="J1051" s="273"/>
      <c r="K1051" s="273"/>
      <c r="L1051" s="285"/>
      <c r="M1051" s="285"/>
      <c r="N1051" s="285"/>
      <c r="O1051" s="285"/>
      <c r="P1051" s="285"/>
      <c r="Q1051" s="285"/>
      <c r="R1051" s="285"/>
      <c r="S1051" s="285"/>
      <c r="T1051" s="285"/>
      <c r="U1051" s="285"/>
      <c r="V1051" s="285"/>
      <c r="W1051" s="285"/>
      <c r="X1051" s="285"/>
      <c r="Y1051" s="285"/>
      <c r="Z1051" s="285"/>
      <c r="AA1051" s="285"/>
      <c r="AB1051" s="285"/>
      <c r="AC1051" s="285"/>
      <c r="AD1051" s="285"/>
      <c r="AE1051" s="285"/>
      <c r="AF1051" s="285"/>
      <c r="AG1051" s="269"/>
      <c r="AH1051" s="269"/>
      <c r="AI1051" s="269"/>
      <c r="AJ1051" s="269"/>
      <c r="AK1051" s="269"/>
      <c r="AL1051" s="269"/>
      <c r="AM1051" s="285"/>
      <c r="AN1051" s="285"/>
      <c r="AO1051" s="285"/>
      <c r="AP1051" s="285"/>
      <c r="AQ1051" s="285"/>
      <c r="AR1051" s="285"/>
      <c r="AS1051" s="276"/>
      <c r="AT1051" s="276"/>
      <c r="AU1051" s="276"/>
      <c r="AV1051" s="276"/>
      <c r="AW1051" s="276"/>
      <c r="AX1051" s="232"/>
      <c r="AY1051" s="232"/>
      <c r="AZ1051" s="232"/>
      <c r="BA1051" s="232"/>
      <c r="BB1051" s="232"/>
      <c r="BC1051" s="232"/>
      <c r="BD1051" s="232"/>
      <c r="BE1051" s="232"/>
      <c r="BF1051" s="232"/>
      <c r="BG1051" s="232"/>
    </row>
    <row r="1052" spans="6:59" x14ac:dyDescent="0.15">
      <c r="F1052" s="266"/>
      <c r="G1052" s="271"/>
      <c r="H1052" s="273"/>
      <c r="I1052" s="273"/>
      <c r="J1052" s="273"/>
      <c r="K1052" s="273"/>
      <c r="L1052" s="285"/>
      <c r="M1052" s="285"/>
      <c r="N1052" s="285"/>
      <c r="O1052" s="285"/>
      <c r="P1052" s="285"/>
      <c r="Q1052" s="285"/>
      <c r="R1052" s="285"/>
      <c r="S1052" s="285"/>
      <c r="T1052" s="285"/>
      <c r="U1052" s="285"/>
      <c r="V1052" s="285"/>
      <c r="W1052" s="285"/>
      <c r="X1052" s="285"/>
      <c r="Y1052" s="285"/>
      <c r="Z1052" s="285"/>
      <c r="AA1052" s="285"/>
      <c r="AB1052" s="285"/>
      <c r="AC1052" s="285"/>
      <c r="AD1052" s="285"/>
      <c r="AE1052" s="285"/>
      <c r="AF1052" s="285"/>
      <c r="AG1052" s="269"/>
      <c r="AH1052" s="269"/>
      <c r="AI1052" s="269"/>
      <c r="AJ1052" s="269"/>
      <c r="AK1052" s="269"/>
      <c r="AL1052" s="269"/>
      <c r="AM1052" s="285"/>
      <c r="AN1052" s="285"/>
      <c r="AO1052" s="285"/>
      <c r="AP1052" s="285"/>
      <c r="AQ1052" s="285"/>
      <c r="AR1052" s="285"/>
      <c r="AS1052" s="276"/>
      <c r="AT1052" s="276"/>
      <c r="AU1052" s="276"/>
      <c r="AV1052" s="276"/>
      <c r="AW1052" s="276"/>
      <c r="AX1052" s="232"/>
      <c r="AY1052" s="232"/>
      <c r="AZ1052" s="232"/>
      <c r="BA1052" s="232"/>
      <c r="BB1052" s="232"/>
      <c r="BC1052" s="232"/>
      <c r="BD1052" s="232"/>
      <c r="BE1052" s="232"/>
      <c r="BF1052" s="232"/>
      <c r="BG1052" s="232"/>
    </row>
    <row r="1053" spans="6:59" x14ac:dyDescent="0.15">
      <c r="F1053" s="266"/>
      <c r="G1053" s="271"/>
      <c r="H1053" s="273"/>
      <c r="I1053" s="273"/>
      <c r="J1053" s="273"/>
      <c r="K1053" s="273"/>
      <c r="L1053" s="285"/>
      <c r="M1053" s="285"/>
      <c r="N1053" s="285"/>
      <c r="O1053" s="285"/>
      <c r="P1053" s="285"/>
      <c r="Q1053" s="285"/>
      <c r="R1053" s="285"/>
      <c r="S1053" s="285"/>
      <c r="T1053" s="285"/>
      <c r="U1053" s="285"/>
      <c r="V1053" s="285"/>
      <c r="W1053" s="285"/>
      <c r="X1053" s="285"/>
      <c r="Y1053" s="285"/>
      <c r="Z1053" s="285"/>
      <c r="AA1053" s="285"/>
      <c r="AB1053" s="285"/>
      <c r="AC1053" s="285"/>
      <c r="AD1053" s="285"/>
      <c r="AE1053" s="285"/>
      <c r="AF1053" s="285"/>
      <c r="AG1053" s="269"/>
      <c r="AH1053" s="269"/>
      <c r="AI1053" s="269"/>
      <c r="AJ1053" s="269"/>
      <c r="AK1053" s="269"/>
      <c r="AL1053" s="269"/>
      <c r="AM1053" s="285"/>
      <c r="AN1053" s="285"/>
      <c r="AO1053" s="285"/>
      <c r="AP1053" s="285"/>
      <c r="AQ1053" s="285"/>
      <c r="AR1053" s="285"/>
      <c r="AS1053" s="276"/>
      <c r="AT1053" s="276"/>
      <c r="AU1053" s="276"/>
      <c r="AV1053" s="276"/>
      <c r="AW1053" s="276"/>
      <c r="AX1053" s="232"/>
      <c r="AY1053" s="232"/>
      <c r="AZ1053" s="232"/>
      <c r="BA1053" s="232"/>
      <c r="BB1053" s="232"/>
      <c r="BC1053" s="232"/>
      <c r="BD1053" s="232"/>
      <c r="BE1053" s="232"/>
      <c r="BF1053" s="232"/>
      <c r="BG1053" s="232"/>
    </row>
    <row r="1054" spans="6:59" x14ac:dyDescent="0.15">
      <c r="F1054" s="266"/>
      <c r="G1054" s="271"/>
      <c r="H1054" s="273"/>
      <c r="I1054" s="273"/>
      <c r="J1054" s="273"/>
      <c r="K1054" s="273"/>
      <c r="L1054" s="285"/>
      <c r="M1054" s="285"/>
      <c r="N1054" s="285"/>
      <c r="O1054" s="285"/>
      <c r="P1054" s="285"/>
      <c r="Q1054" s="285"/>
      <c r="R1054" s="285"/>
      <c r="S1054" s="285"/>
      <c r="T1054" s="285"/>
      <c r="U1054" s="285"/>
      <c r="V1054" s="285"/>
      <c r="W1054" s="285"/>
      <c r="X1054" s="285"/>
      <c r="Y1054" s="285"/>
      <c r="Z1054" s="285"/>
      <c r="AA1054" s="285"/>
      <c r="AB1054" s="285"/>
      <c r="AC1054" s="285"/>
      <c r="AD1054" s="285"/>
      <c r="AE1054" s="285"/>
      <c r="AF1054" s="285"/>
      <c r="AG1054" s="269"/>
      <c r="AH1054" s="269"/>
      <c r="AI1054" s="269"/>
      <c r="AJ1054" s="269"/>
      <c r="AK1054" s="269"/>
      <c r="AL1054" s="269"/>
      <c r="AM1054" s="285"/>
      <c r="AN1054" s="285"/>
      <c r="AO1054" s="285"/>
      <c r="AP1054" s="285"/>
      <c r="AQ1054" s="285"/>
      <c r="AR1054" s="285"/>
      <c r="AS1054" s="276"/>
      <c r="AT1054" s="276"/>
      <c r="AU1054" s="276"/>
      <c r="AV1054" s="276"/>
      <c r="AW1054" s="276"/>
      <c r="AX1054" s="232"/>
      <c r="AY1054" s="232"/>
      <c r="AZ1054" s="232"/>
      <c r="BA1054" s="232"/>
      <c r="BB1054" s="232"/>
      <c r="BC1054" s="232"/>
      <c r="BD1054" s="232"/>
      <c r="BE1054" s="232"/>
      <c r="BF1054" s="232"/>
      <c r="BG1054" s="232"/>
    </row>
    <row r="1055" spans="6:59" x14ac:dyDescent="0.15">
      <c r="F1055" s="266"/>
      <c r="G1055" s="271"/>
      <c r="H1055" s="273"/>
      <c r="I1055" s="273"/>
      <c r="J1055" s="273"/>
      <c r="K1055" s="273"/>
      <c r="L1055" s="285"/>
      <c r="M1055" s="285"/>
      <c r="N1055" s="285"/>
      <c r="O1055" s="285"/>
      <c r="P1055" s="285"/>
      <c r="Q1055" s="285"/>
      <c r="R1055" s="285"/>
      <c r="S1055" s="285"/>
      <c r="T1055" s="285"/>
      <c r="U1055" s="285"/>
      <c r="V1055" s="285"/>
      <c r="W1055" s="285"/>
      <c r="X1055" s="285"/>
      <c r="Y1055" s="285"/>
      <c r="Z1055" s="285"/>
      <c r="AA1055" s="285"/>
      <c r="AB1055" s="285"/>
      <c r="AC1055" s="285"/>
      <c r="AD1055" s="285"/>
      <c r="AE1055" s="285"/>
      <c r="AF1055" s="285"/>
      <c r="AG1055" s="269"/>
      <c r="AH1055" s="269"/>
      <c r="AI1055" s="269"/>
      <c r="AJ1055" s="269"/>
      <c r="AK1055" s="269"/>
      <c r="AL1055" s="269"/>
      <c r="AM1055" s="285"/>
      <c r="AN1055" s="285"/>
      <c r="AO1055" s="285"/>
      <c r="AP1055" s="285"/>
      <c r="AQ1055" s="285"/>
      <c r="AR1055" s="285"/>
      <c r="AS1055" s="276"/>
      <c r="AT1055" s="276"/>
      <c r="AU1055" s="276"/>
      <c r="AV1055" s="276"/>
      <c r="AW1055" s="276"/>
      <c r="AX1055" s="232"/>
      <c r="AY1055" s="232"/>
      <c r="AZ1055" s="232"/>
      <c r="BA1055" s="232"/>
      <c r="BB1055" s="232"/>
      <c r="BC1055" s="232"/>
      <c r="BD1055" s="232"/>
      <c r="BE1055" s="232"/>
      <c r="BF1055" s="232"/>
      <c r="BG1055" s="232"/>
    </row>
    <row r="1056" spans="6:59" x14ac:dyDescent="0.15">
      <c r="F1056" s="266"/>
      <c r="G1056" s="271"/>
      <c r="H1056" s="273"/>
      <c r="I1056" s="273"/>
      <c r="J1056" s="273"/>
      <c r="K1056" s="273"/>
      <c r="L1056" s="285"/>
      <c r="M1056" s="285"/>
      <c r="N1056" s="285"/>
      <c r="O1056" s="285"/>
      <c r="P1056" s="285"/>
      <c r="Q1056" s="285"/>
      <c r="R1056" s="285"/>
      <c r="S1056" s="285"/>
      <c r="T1056" s="285"/>
      <c r="U1056" s="285"/>
      <c r="V1056" s="285"/>
      <c r="W1056" s="285"/>
      <c r="X1056" s="285"/>
      <c r="Y1056" s="285"/>
      <c r="Z1056" s="285"/>
      <c r="AA1056" s="285"/>
      <c r="AB1056" s="285"/>
      <c r="AC1056" s="285"/>
      <c r="AD1056" s="285"/>
      <c r="AE1056" s="285"/>
      <c r="AF1056" s="285"/>
      <c r="AG1056" s="269"/>
      <c r="AH1056" s="269"/>
      <c r="AI1056" s="269"/>
      <c r="AJ1056" s="269"/>
      <c r="AK1056" s="269"/>
      <c r="AL1056" s="269"/>
      <c r="AM1056" s="285"/>
      <c r="AN1056" s="285"/>
      <c r="AO1056" s="285"/>
      <c r="AP1056" s="285"/>
      <c r="AQ1056" s="285"/>
      <c r="AR1056" s="285"/>
      <c r="AS1056" s="276"/>
      <c r="AT1056" s="276"/>
      <c r="AU1056" s="276"/>
      <c r="AV1056" s="276"/>
      <c r="AW1056" s="276"/>
      <c r="AX1056" s="232"/>
      <c r="AY1056" s="232"/>
      <c r="AZ1056" s="232"/>
      <c r="BA1056" s="232"/>
      <c r="BB1056" s="232"/>
      <c r="BC1056" s="232"/>
      <c r="BD1056" s="232"/>
      <c r="BE1056" s="232"/>
      <c r="BF1056" s="232"/>
      <c r="BG1056" s="232"/>
    </row>
    <row r="1057" spans="6:59" x14ac:dyDescent="0.15">
      <c r="F1057" s="266"/>
      <c r="G1057" s="271"/>
      <c r="H1057" s="273"/>
      <c r="I1057" s="273"/>
      <c r="J1057" s="273"/>
      <c r="K1057" s="273"/>
      <c r="L1057" s="285"/>
      <c r="M1057" s="285"/>
      <c r="N1057" s="285"/>
      <c r="O1057" s="285"/>
      <c r="P1057" s="285"/>
      <c r="Q1057" s="285"/>
      <c r="R1057" s="285"/>
      <c r="S1057" s="285"/>
      <c r="T1057" s="285"/>
      <c r="U1057" s="285"/>
      <c r="V1057" s="285"/>
      <c r="W1057" s="285"/>
      <c r="X1057" s="285"/>
      <c r="Y1057" s="285"/>
      <c r="Z1057" s="285"/>
      <c r="AA1057" s="285"/>
      <c r="AB1057" s="285"/>
      <c r="AC1057" s="285"/>
      <c r="AD1057" s="285"/>
      <c r="AE1057" s="285"/>
      <c r="AF1057" s="285"/>
      <c r="AG1057" s="269"/>
      <c r="AH1057" s="269"/>
      <c r="AI1057" s="269"/>
      <c r="AJ1057" s="269"/>
      <c r="AK1057" s="269"/>
      <c r="AL1057" s="269"/>
      <c r="AM1057" s="285"/>
      <c r="AN1057" s="285"/>
      <c r="AO1057" s="285"/>
      <c r="AP1057" s="285"/>
      <c r="AQ1057" s="285"/>
      <c r="AR1057" s="285"/>
      <c r="AS1057" s="276"/>
      <c r="AT1057" s="276"/>
      <c r="AU1057" s="276"/>
      <c r="AV1057" s="276"/>
      <c r="AW1057" s="276"/>
      <c r="AX1057" s="232"/>
      <c r="AY1057" s="232"/>
      <c r="AZ1057" s="232"/>
      <c r="BA1057" s="232"/>
      <c r="BB1057" s="232"/>
      <c r="BC1057" s="232"/>
      <c r="BD1057" s="232"/>
      <c r="BE1057" s="232"/>
      <c r="BF1057" s="232"/>
      <c r="BG1057" s="232"/>
    </row>
    <row r="1058" spans="6:59" x14ac:dyDescent="0.15">
      <c r="F1058" s="266"/>
      <c r="G1058" s="271"/>
      <c r="H1058" s="273"/>
      <c r="I1058" s="273"/>
      <c r="J1058" s="273"/>
      <c r="K1058" s="273"/>
      <c r="L1058" s="285"/>
      <c r="M1058" s="285"/>
      <c r="N1058" s="285"/>
      <c r="O1058" s="285"/>
      <c r="P1058" s="285"/>
      <c r="Q1058" s="285"/>
      <c r="R1058" s="285"/>
      <c r="S1058" s="285"/>
      <c r="T1058" s="285"/>
      <c r="U1058" s="285"/>
      <c r="V1058" s="285"/>
      <c r="W1058" s="285"/>
      <c r="X1058" s="285"/>
      <c r="Y1058" s="285"/>
      <c r="Z1058" s="285"/>
      <c r="AA1058" s="285"/>
      <c r="AB1058" s="285"/>
      <c r="AC1058" s="285"/>
      <c r="AD1058" s="285"/>
      <c r="AE1058" s="285"/>
      <c r="AF1058" s="285"/>
      <c r="AG1058" s="269"/>
      <c r="AH1058" s="269"/>
      <c r="AI1058" s="269"/>
      <c r="AJ1058" s="269"/>
      <c r="AK1058" s="269"/>
      <c r="AL1058" s="269"/>
      <c r="AM1058" s="285"/>
      <c r="AN1058" s="285"/>
      <c r="AO1058" s="285"/>
      <c r="AP1058" s="285"/>
      <c r="AQ1058" s="285"/>
      <c r="AR1058" s="285"/>
      <c r="AS1058" s="276"/>
      <c r="AT1058" s="276"/>
      <c r="AU1058" s="276"/>
      <c r="AV1058" s="276"/>
      <c r="AW1058" s="276"/>
      <c r="AX1058" s="232"/>
      <c r="AY1058" s="232"/>
      <c r="AZ1058" s="232"/>
      <c r="BA1058" s="232"/>
      <c r="BB1058" s="232"/>
      <c r="BC1058" s="232"/>
      <c r="BD1058" s="232"/>
      <c r="BE1058" s="232"/>
      <c r="BF1058" s="232"/>
      <c r="BG1058" s="232"/>
    </row>
    <row r="1059" spans="6:59" x14ac:dyDescent="0.15">
      <c r="F1059" s="266"/>
      <c r="G1059" s="271"/>
      <c r="H1059" s="273"/>
      <c r="I1059" s="273"/>
      <c r="J1059" s="273"/>
      <c r="K1059" s="273"/>
      <c r="L1059" s="285"/>
      <c r="M1059" s="285"/>
      <c r="N1059" s="285"/>
      <c r="O1059" s="285"/>
      <c r="P1059" s="285"/>
      <c r="Q1059" s="285"/>
      <c r="R1059" s="285"/>
      <c r="S1059" s="285"/>
      <c r="T1059" s="285"/>
      <c r="U1059" s="285"/>
      <c r="V1059" s="285"/>
      <c r="W1059" s="285"/>
      <c r="X1059" s="285"/>
      <c r="Y1059" s="285"/>
      <c r="Z1059" s="285"/>
      <c r="AA1059" s="285"/>
      <c r="AB1059" s="285"/>
      <c r="AC1059" s="285"/>
      <c r="AD1059" s="285"/>
      <c r="AE1059" s="285"/>
      <c r="AF1059" s="285"/>
      <c r="AG1059" s="269"/>
      <c r="AH1059" s="269"/>
      <c r="AI1059" s="269"/>
      <c r="AJ1059" s="269"/>
      <c r="AK1059" s="269"/>
      <c r="AL1059" s="269"/>
      <c r="AM1059" s="285"/>
      <c r="AN1059" s="285"/>
      <c r="AO1059" s="285"/>
      <c r="AP1059" s="285"/>
      <c r="AQ1059" s="285"/>
      <c r="AR1059" s="285"/>
      <c r="AS1059" s="276"/>
      <c r="AT1059" s="276"/>
      <c r="AU1059" s="276"/>
      <c r="AV1059" s="276"/>
      <c r="AW1059" s="276"/>
      <c r="AX1059" s="232"/>
      <c r="AY1059" s="232"/>
      <c r="AZ1059" s="232"/>
      <c r="BA1059" s="232"/>
      <c r="BB1059" s="232"/>
      <c r="BC1059" s="232"/>
      <c r="BD1059" s="232"/>
      <c r="BE1059" s="232"/>
      <c r="BF1059" s="232"/>
      <c r="BG1059" s="232"/>
    </row>
    <row r="1060" spans="6:59" x14ac:dyDescent="0.15">
      <c r="F1060" s="266"/>
      <c r="G1060" s="271"/>
      <c r="H1060" s="273"/>
      <c r="I1060" s="273"/>
      <c r="J1060" s="273"/>
      <c r="K1060" s="273"/>
      <c r="L1060" s="285"/>
      <c r="M1060" s="285"/>
      <c r="N1060" s="285"/>
      <c r="O1060" s="285"/>
      <c r="P1060" s="285"/>
      <c r="Q1060" s="285"/>
      <c r="R1060" s="285"/>
      <c r="S1060" s="285"/>
      <c r="T1060" s="285"/>
      <c r="U1060" s="285"/>
      <c r="V1060" s="285"/>
      <c r="W1060" s="285"/>
      <c r="X1060" s="285"/>
      <c r="Y1060" s="285"/>
      <c r="Z1060" s="285"/>
      <c r="AA1060" s="285"/>
      <c r="AB1060" s="285"/>
      <c r="AC1060" s="285"/>
      <c r="AD1060" s="285"/>
      <c r="AE1060" s="285"/>
      <c r="AF1060" s="285"/>
      <c r="AG1060" s="269"/>
      <c r="AH1060" s="269"/>
      <c r="AI1060" s="269"/>
      <c r="AJ1060" s="269"/>
      <c r="AK1060" s="269"/>
      <c r="AL1060" s="269"/>
      <c r="AM1060" s="285"/>
      <c r="AN1060" s="285"/>
      <c r="AO1060" s="285"/>
      <c r="AP1060" s="285"/>
      <c r="AQ1060" s="285"/>
      <c r="AR1060" s="285"/>
      <c r="AS1060" s="276"/>
      <c r="AT1060" s="276"/>
      <c r="AU1060" s="276"/>
      <c r="AV1060" s="276"/>
      <c r="AW1060" s="276"/>
      <c r="AX1060" s="232"/>
      <c r="AY1060" s="232"/>
      <c r="AZ1060" s="232"/>
      <c r="BA1060" s="232"/>
      <c r="BB1060" s="232"/>
      <c r="BC1060" s="232"/>
      <c r="BD1060" s="232"/>
      <c r="BE1060" s="232"/>
      <c r="BF1060" s="232"/>
      <c r="BG1060" s="232"/>
    </row>
    <row r="1061" spans="6:59" x14ac:dyDescent="0.15">
      <c r="F1061" s="266"/>
      <c r="G1061" s="271"/>
      <c r="H1061" s="273"/>
      <c r="I1061" s="273"/>
      <c r="J1061" s="273"/>
      <c r="K1061" s="273"/>
      <c r="L1061" s="285"/>
      <c r="M1061" s="285"/>
      <c r="N1061" s="285"/>
      <c r="O1061" s="285"/>
      <c r="P1061" s="285"/>
      <c r="Q1061" s="285"/>
      <c r="R1061" s="285"/>
      <c r="S1061" s="285"/>
      <c r="T1061" s="285"/>
      <c r="U1061" s="285"/>
      <c r="V1061" s="285"/>
      <c r="W1061" s="285"/>
      <c r="X1061" s="285"/>
      <c r="Y1061" s="285"/>
      <c r="Z1061" s="285"/>
      <c r="AA1061" s="285"/>
      <c r="AB1061" s="285"/>
      <c r="AC1061" s="285"/>
      <c r="AD1061" s="285"/>
      <c r="AE1061" s="285"/>
      <c r="AF1061" s="285"/>
      <c r="AG1061" s="269"/>
      <c r="AH1061" s="269"/>
      <c r="AI1061" s="269"/>
      <c r="AJ1061" s="269"/>
      <c r="AK1061" s="269"/>
      <c r="AL1061" s="269"/>
      <c r="AM1061" s="285"/>
      <c r="AN1061" s="285"/>
      <c r="AO1061" s="285"/>
      <c r="AP1061" s="285"/>
      <c r="AQ1061" s="285"/>
      <c r="AR1061" s="285"/>
      <c r="AS1061" s="276"/>
      <c r="AT1061" s="276"/>
      <c r="AU1061" s="276"/>
      <c r="AV1061" s="276"/>
      <c r="AW1061" s="276"/>
      <c r="AX1061" s="232"/>
      <c r="AY1061" s="232"/>
      <c r="AZ1061" s="232"/>
      <c r="BA1061" s="232"/>
      <c r="BB1061" s="232"/>
      <c r="BC1061" s="232"/>
      <c r="BD1061" s="232"/>
      <c r="BE1061" s="232"/>
      <c r="BF1061" s="232"/>
      <c r="BG1061" s="232"/>
    </row>
    <row r="1062" spans="6:59" x14ac:dyDescent="0.15">
      <c r="F1062" s="266"/>
      <c r="G1062" s="271"/>
      <c r="H1062" s="273"/>
      <c r="I1062" s="273"/>
      <c r="J1062" s="273"/>
      <c r="K1062" s="273"/>
      <c r="L1062" s="285"/>
      <c r="M1062" s="285"/>
      <c r="N1062" s="285"/>
      <c r="O1062" s="285"/>
      <c r="P1062" s="285"/>
      <c r="Q1062" s="285"/>
      <c r="R1062" s="285"/>
      <c r="S1062" s="285"/>
      <c r="T1062" s="285"/>
      <c r="U1062" s="285"/>
      <c r="V1062" s="285"/>
      <c r="W1062" s="285"/>
      <c r="X1062" s="285"/>
      <c r="Y1062" s="285"/>
      <c r="Z1062" s="285"/>
      <c r="AA1062" s="285"/>
      <c r="AB1062" s="285"/>
      <c r="AC1062" s="285"/>
      <c r="AD1062" s="285"/>
      <c r="AE1062" s="285"/>
      <c r="AF1062" s="285"/>
      <c r="AG1062" s="269"/>
      <c r="AH1062" s="269"/>
      <c r="AI1062" s="269"/>
      <c r="AJ1062" s="269"/>
      <c r="AK1062" s="269"/>
      <c r="AL1062" s="269"/>
      <c r="AM1062" s="285"/>
      <c r="AN1062" s="285"/>
      <c r="AO1062" s="285"/>
      <c r="AP1062" s="285"/>
      <c r="AQ1062" s="285"/>
      <c r="AR1062" s="285"/>
      <c r="AS1062" s="276"/>
      <c r="AT1062" s="276"/>
      <c r="AU1062" s="276"/>
      <c r="AV1062" s="276"/>
      <c r="AW1062" s="276"/>
      <c r="AX1062" s="232"/>
      <c r="AY1062" s="232"/>
      <c r="AZ1062" s="232"/>
      <c r="BA1062" s="232"/>
      <c r="BB1062" s="232"/>
      <c r="BC1062" s="232"/>
      <c r="BD1062" s="232"/>
      <c r="BE1062" s="232"/>
      <c r="BF1062" s="232"/>
      <c r="BG1062" s="232"/>
    </row>
    <row r="1063" spans="6:59" x14ac:dyDescent="0.15">
      <c r="F1063" s="266"/>
      <c r="G1063" s="271"/>
      <c r="H1063" s="273"/>
      <c r="I1063" s="273"/>
      <c r="J1063" s="273"/>
      <c r="K1063" s="273"/>
      <c r="L1063" s="285"/>
      <c r="M1063" s="285"/>
      <c r="N1063" s="285"/>
      <c r="O1063" s="285"/>
      <c r="P1063" s="285"/>
      <c r="Q1063" s="285"/>
      <c r="R1063" s="285"/>
      <c r="S1063" s="285"/>
      <c r="T1063" s="285"/>
      <c r="U1063" s="285"/>
      <c r="V1063" s="285"/>
      <c r="W1063" s="285"/>
      <c r="X1063" s="285"/>
      <c r="Y1063" s="285"/>
      <c r="Z1063" s="285"/>
      <c r="AA1063" s="285"/>
      <c r="AB1063" s="285"/>
      <c r="AC1063" s="285"/>
      <c r="AD1063" s="285"/>
      <c r="AE1063" s="285"/>
      <c r="AF1063" s="285"/>
      <c r="AG1063" s="269"/>
      <c r="AH1063" s="269"/>
      <c r="AI1063" s="269"/>
      <c r="AJ1063" s="269"/>
      <c r="AK1063" s="269"/>
      <c r="AL1063" s="269"/>
      <c r="AM1063" s="285"/>
      <c r="AN1063" s="285"/>
      <c r="AO1063" s="285"/>
      <c r="AP1063" s="285"/>
      <c r="AQ1063" s="285"/>
      <c r="AR1063" s="285"/>
      <c r="AS1063" s="276"/>
      <c r="AT1063" s="276"/>
      <c r="AU1063" s="276"/>
      <c r="AV1063" s="276"/>
      <c r="AW1063" s="276"/>
      <c r="AX1063" s="232"/>
      <c r="AY1063" s="232"/>
      <c r="AZ1063" s="232"/>
      <c r="BA1063" s="232"/>
      <c r="BB1063" s="232"/>
      <c r="BC1063" s="232"/>
      <c r="BD1063" s="232"/>
      <c r="BE1063" s="232"/>
      <c r="BF1063" s="232"/>
      <c r="BG1063" s="232"/>
    </row>
    <row r="1064" spans="6:59" x14ac:dyDescent="0.15">
      <c r="F1064" s="266"/>
      <c r="G1064" s="271"/>
      <c r="H1064" s="273"/>
      <c r="I1064" s="273"/>
      <c r="J1064" s="273"/>
      <c r="K1064" s="273"/>
      <c r="L1064" s="285"/>
      <c r="M1064" s="285"/>
      <c r="N1064" s="285"/>
      <c r="O1064" s="285"/>
      <c r="P1064" s="285"/>
      <c r="Q1064" s="285"/>
      <c r="R1064" s="285"/>
      <c r="S1064" s="285"/>
      <c r="T1064" s="285"/>
      <c r="U1064" s="285"/>
      <c r="V1064" s="285"/>
      <c r="W1064" s="285"/>
      <c r="X1064" s="285"/>
      <c r="Y1064" s="285"/>
      <c r="Z1064" s="285"/>
      <c r="AA1064" s="285"/>
      <c r="AB1064" s="285"/>
      <c r="AC1064" s="285"/>
      <c r="AD1064" s="285"/>
      <c r="AE1064" s="285"/>
      <c r="AF1064" s="285"/>
      <c r="AG1064" s="269"/>
      <c r="AH1064" s="269"/>
      <c r="AI1064" s="269"/>
      <c r="AJ1064" s="269"/>
      <c r="AK1064" s="269"/>
      <c r="AL1064" s="269"/>
      <c r="AM1064" s="285"/>
      <c r="AN1064" s="285"/>
      <c r="AO1064" s="285"/>
      <c r="AP1064" s="285"/>
      <c r="AQ1064" s="285"/>
      <c r="AR1064" s="285"/>
      <c r="AS1064" s="276"/>
      <c r="AT1064" s="276"/>
      <c r="AU1064" s="276"/>
      <c r="AV1064" s="276"/>
      <c r="AW1064" s="276"/>
      <c r="AX1064" s="232"/>
      <c r="AY1064" s="232"/>
      <c r="AZ1064" s="232"/>
      <c r="BA1064" s="232"/>
      <c r="BB1064" s="232"/>
      <c r="BC1064" s="232"/>
      <c r="BD1064" s="232"/>
      <c r="BE1064" s="232"/>
      <c r="BF1064" s="232"/>
      <c r="BG1064" s="232"/>
    </row>
    <row r="1065" spans="6:59" x14ac:dyDescent="0.15">
      <c r="F1065" s="266"/>
      <c r="G1065" s="271"/>
      <c r="H1065" s="273"/>
      <c r="I1065" s="273"/>
      <c r="J1065" s="273"/>
      <c r="K1065" s="273"/>
      <c r="L1065" s="285"/>
      <c r="M1065" s="285"/>
      <c r="N1065" s="285"/>
      <c r="O1065" s="285"/>
      <c r="P1065" s="285"/>
      <c r="Q1065" s="285"/>
      <c r="R1065" s="285"/>
      <c r="S1065" s="285"/>
      <c r="T1065" s="285"/>
      <c r="U1065" s="285"/>
      <c r="V1065" s="285"/>
      <c r="W1065" s="285"/>
      <c r="X1065" s="285"/>
      <c r="Y1065" s="285"/>
      <c r="Z1065" s="285"/>
      <c r="AA1065" s="285"/>
      <c r="AB1065" s="285"/>
      <c r="AC1065" s="285"/>
      <c r="AD1065" s="285"/>
      <c r="AE1065" s="285"/>
      <c r="AF1065" s="285"/>
      <c r="AG1065" s="269"/>
      <c r="AH1065" s="269"/>
      <c r="AI1065" s="269"/>
      <c r="AJ1065" s="269"/>
      <c r="AK1065" s="269"/>
      <c r="AL1065" s="269"/>
      <c r="AM1065" s="285"/>
      <c r="AN1065" s="285"/>
      <c r="AO1065" s="285"/>
      <c r="AP1065" s="285"/>
      <c r="AQ1065" s="285"/>
      <c r="AR1065" s="285"/>
      <c r="AS1065" s="276"/>
      <c r="AT1065" s="276"/>
      <c r="AU1065" s="276"/>
      <c r="AV1065" s="276"/>
      <c r="AW1065" s="276"/>
      <c r="AX1065" s="232"/>
      <c r="AY1065" s="232"/>
      <c r="AZ1065" s="232"/>
      <c r="BA1065" s="232"/>
      <c r="BB1065" s="232"/>
      <c r="BC1065" s="232"/>
      <c r="BD1065" s="232"/>
      <c r="BE1065" s="232"/>
      <c r="BF1065" s="232"/>
      <c r="BG1065" s="232"/>
    </row>
    <row r="1066" spans="6:59" x14ac:dyDescent="0.15">
      <c r="F1066" s="266"/>
      <c r="G1066" s="271"/>
      <c r="H1066" s="273"/>
      <c r="I1066" s="273"/>
      <c r="J1066" s="273"/>
      <c r="K1066" s="273"/>
      <c r="L1066" s="285"/>
      <c r="M1066" s="285"/>
      <c r="N1066" s="285"/>
      <c r="O1066" s="285"/>
      <c r="P1066" s="285"/>
      <c r="Q1066" s="285"/>
      <c r="R1066" s="285"/>
      <c r="S1066" s="285"/>
      <c r="T1066" s="285"/>
      <c r="U1066" s="285"/>
      <c r="V1066" s="285"/>
      <c r="W1066" s="285"/>
      <c r="X1066" s="285"/>
      <c r="Y1066" s="285"/>
      <c r="Z1066" s="285"/>
      <c r="AA1066" s="285"/>
      <c r="AB1066" s="285"/>
      <c r="AC1066" s="285"/>
      <c r="AD1066" s="285"/>
      <c r="AE1066" s="285"/>
      <c r="AF1066" s="285"/>
      <c r="AG1066" s="269"/>
      <c r="AH1066" s="269"/>
      <c r="AI1066" s="269"/>
      <c r="AJ1066" s="269"/>
      <c r="AK1066" s="269"/>
      <c r="AL1066" s="269"/>
      <c r="AM1066" s="285"/>
      <c r="AN1066" s="285"/>
      <c r="AO1066" s="285"/>
      <c r="AP1066" s="285"/>
      <c r="AQ1066" s="285"/>
      <c r="AR1066" s="285"/>
      <c r="AS1066" s="276"/>
      <c r="AT1066" s="276"/>
      <c r="AU1066" s="276"/>
      <c r="AV1066" s="276"/>
      <c r="AW1066" s="276"/>
      <c r="AX1066" s="232"/>
      <c r="AY1066" s="232"/>
      <c r="AZ1066" s="232"/>
      <c r="BA1066" s="232"/>
      <c r="BB1066" s="232"/>
      <c r="BC1066" s="232"/>
      <c r="BD1066" s="232"/>
      <c r="BE1066" s="232"/>
      <c r="BF1066" s="232"/>
      <c r="BG1066" s="232"/>
    </row>
    <row r="1067" spans="6:59" x14ac:dyDescent="0.15">
      <c r="F1067" s="266"/>
      <c r="G1067" s="271"/>
      <c r="H1067" s="273"/>
      <c r="I1067" s="273"/>
      <c r="J1067" s="273"/>
      <c r="K1067" s="273"/>
      <c r="L1067" s="285"/>
      <c r="M1067" s="285"/>
      <c r="N1067" s="285"/>
      <c r="O1067" s="285"/>
      <c r="P1067" s="285"/>
      <c r="Q1067" s="285"/>
      <c r="R1067" s="285"/>
      <c r="S1067" s="285"/>
      <c r="T1067" s="285"/>
      <c r="U1067" s="285"/>
      <c r="V1067" s="285"/>
      <c r="W1067" s="285"/>
      <c r="X1067" s="285"/>
      <c r="Y1067" s="285"/>
      <c r="Z1067" s="285"/>
      <c r="AA1067" s="285"/>
      <c r="AB1067" s="285"/>
      <c r="AC1067" s="285"/>
      <c r="AD1067" s="285"/>
      <c r="AE1067" s="285"/>
      <c r="AF1067" s="285"/>
      <c r="AG1067" s="269"/>
      <c r="AH1067" s="269"/>
      <c r="AI1067" s="269"/>
      <c r="AJ1067" s="269"/>
      <c r="AK1067" s="269"/>
      <c r="AL1067" s="269"/>
      <c r="AM1067" s="285"/>
      <c r="AN1067" s="285"/>
      <c r="AO1067" s="285"/>
      <c r="AP1067" s="285"/>
      <c r="AQ1067" s="285"/>
      <c r="AR1067" s="285"/>
      <c r="AS1067" s="276"/>
      <c r="AT1067" s="276"/>
      <c r="AU1067" s="276"/>
      <c r="AV1067" s="276"/>
      <c r="AW1067" s="276"/>
      <c r="AX1067" s="232"/>
      <c r="AY1067" s="232"/>
      <c r="AZ1067" s="232"/>
      <c r="BA1067" s="232"/>
      <c r="BB1067" s="232"/>
      <c r="BC1067" s="232"/>
      <c r="BD1067" s="232"/>
      <c r="BE1067" s="232"/>
      <c r="BF1067" s="232"/>
      <c r="BG1067" s="232"/>
    </row>
    <row r="1068" spans="6:59" x14ac:dyDescent="0.15">
      <c r="F1068" s="266"/>
      <c r="G1068" s="271"/>
      <c r="H1068" s="273"/>
      <c r="I1068" s="273"/>
      <c r="J1068" s="273"/>
      <c r="K1068" s="273"/>
      <c r="L1068" s="285"/>
      <c r="M1068" s="285"/>
      <c r="N1068" s="285"/>
      <c r="O1068" s="285"/>
      <c r="P1068" s="285"/>
      <c r="Q1068" s="285"/>
      <c r="R1068" s="285"/>
      <c r="S1068" s="285"/>
      <c r="T1068" s="285"/>
      <c r="U1068" s="285"/>
      <c r="V1068" s="285"/>
      <c r="W1068" s="285"/>
      <c r="X1068" s="285"/>
      <c r="Y1068" s="285"/>
      <c r="Z1068" s="285"/>
      <c r="AA1068" s="285"/>
      <c r="AB1068" s="285"/>
      <c r="AC1068" s="285"/>
      <c r="AD1068" s="285"/>
      <c r="AE1068" s="285"/>
      <c r="AF1068" s="285"/>
      <c r="AG1068" s="269"/>
      <c r="AH1068" s="269"/>
      <c r="AI1068" s="269"/>
      <c r="AJ1068" s="269"/>
      <c r="AK1068" s="269"/>
      <c r="AL1068" s="269"/>
      <c r="AM1068" s="285"/>
      <c r="AN1068" s="285"/>
      <c r="AO1068" s="285"/>
      <c r="AP1068" s="285"/>
      <c r="AQ1068" s="285"/>
      <c r="AR1068" s="285"/>
      <c r="AS1068" s="276"/>
      <c r="AT1068" s="276"/>
      <c r="AU1068" s="276"/>
      <c r="AV1068" s="276"/>
      <c r="AW1068" s="276"/>
      <c r="AX1068" s="232"/>
      <c r="AY1068" s="232"/>
      <c r="AZ1068" s="232"/>
      <c r="BA1068" s="232"/>
      <c r="BB1068" s="232"/>
      <c r="BC1068" s="232"/>
      <c r="BD1068" s="232"/>
      <c r="BE1068" s="232"/>
      <c r="BF1068" s="232"/>
      <c r="BG1068" s="232"/>
    </row>
    <row r="1069" spans="6:59" x14ac:dyDescent="0.15">
      <c r="F1069" s="266"/>
      <c r="G1069" s="271"/>
      <c r="H1069" s="273"/>
      <c r="I1069" s="273"/>
      <c r="J1069" s="273"/>
      <c r="K1069" s="273"/>
      <c r="L1069" s="285"/>
      <c r="M1069" s="285"/>
      <c r="N1069" s="285"/>
      <c r="O1069" s="285"/>
      <c r="P1069" s="285"/>
      <c r="Q1069" s="285"/>
      <c r="R1069" s="285"/>
      <c r="S1069" s="285"/>
      <c r="T1069" s="285"/>
      <c r="U1069" s="285"/>
      <c r="V1069" s="285"/>
      <c r="W1069" s="285"/>
      <c r="X1069" s="285"/>
      <c r="Y1069" s="285"/>
      <c r="Z1069" s="285"/>
      <c r="AA1069" s="285"/>
      <c r="AB1069" s="285"/>
      <c r="AC1069" s="285"/>
      <c r="AD1069" s="285"/>
      <c r="AE1069" s="285"/>
      <c r="AF1069" s="285"/>
      <c r="AG1069" s="269"/>
      <c r="AH1069" s="269"/>
      <c r="AI1069" s="269"/>
      <c r="AJ1069" s="269"/>
      <c r="AK1069" s="269"/>
      <c r="AL1069" s="269"/>
      <c r="AM1069" s="285"/>
      <c r="AN1069" s="285"/>
      <c r="AO1069" s="285"/>
      <c r="AP1069" s="285"/>
      <c r="AQ1069" s="285"/>
      <c r="AR1069" s="285"/>
      <c r="AS1069" s="276"/>
      <c r="AT1069" s="276"/>
      <c r="AU1069" s="276"/>
      <c r="AV1069" s="276"/>
      <c r="AW1069" s="276"/>
      <c r="AX1069" s="232"/>
      <c r="AY1069" s="232"/>
      <c r="AZ1069" s="232"/>
      <c r="BA1069" s="232"/>
      <c r="BB1069" s="232"/>
      <c r="BC1069" s="232"/>
      <c r="BD1069" s="232"/>
      <c r="BE1069" s="232"/>
      <c r="BF1069" s="232"/>
      <c r="BG1069" s="232"/>
    </row>
    <row r="1070" spans="6:59" x14ac:dyDescent="0.15">
      <c r="F1070" s="266"/>
      <c r="G1070" s="271"/>
      <c r="H1070" s="273"/>
      <c r="I1070" s="273"/>
      <c r="J1070" s="273"/>
      <c r="K1070" s="273"/>
      <c r="L1070" s="285"/>
      <c r="M1070" s="285"/>
      <c r="N1070" s="285"/>
      <c r="O1070" s="285"/>
      <c r="P1070" s="285"/>
      <c r="Q1070" s="285"/>
      <c r="R1070" s="285"/>
      <c r="S1070" s="285"/>
      <c r="T1070" s="285"/>
      <c r="U1070" s="285"/>
      <c r="V1070" s="285"/>
      <c r="W1070" s="285"/>
      <c r="X1070" s="285"/>
      <c r="Y1070" s="285"/>
      <c r="Z1070" s="285"/>
      <c r="AA1070" s="285"/>
      <c r="AB1070" s="285"/>
      <c r="AC1070" s="285"/>
      <c r="AD1070" s="285"/>
      <c r="AE1070" s="285"/>
      <c r="AF1070" s="285"/>
      <c r="AG1070" s="269"/>
      <c r="AH1070" s="269"/>
      <c r="AI1070" s="269"/>
      <c r="AJ1070" s="269"/>
      <c r="AK1070" s="269"/>
      <c r="AL1070" s="269"/>
      <c r="AM1070" s="285"/>
      <c r="AN1070" s="285"/>
      <c r="AO1070" s="285"/>
      <c r="AP1070" s="285"/>
      <c r="AQ1070" s="285"/>
      <c r="AR1070" s="285"/>
      <c r="AS1070" s="276"/>
      <c r="AT1070" s="276"/>
      <c r="AU1070" s="276"/>
      <c r="AV1070" s="276"/>
      <c r="AW1070" s="276"/>
      <c r="AX1070" s="232"/>
      <c r="AY1070" s="232"/>
      <c r="AZ1070" s="232"/>
      <c r="BA1070" s="232"/>
      <c r="BB1070" s="232"/>
      <c r="BC1070" s="232"/>
      <c r="BD1070" s="232"/>
      <c r="BE1070" s="232"/>
      <c r="BF1070" s="232"/>
      <c r="BG1070" s="232"/>
    </row>
    <row r="1071" spans="6:59" x14ac:dyDescent="0.15">
      <c r="F1071" s="266"/>
      <c r="G1071" s="271"/>
      <c r="H1071" s="273"/>
      <c r="I1071" s="273"/>
      <c r="J1071" s="273"/>
      <c r="K1071" s="273"/>
      <c r="L1071" s="285"/>
      <c r="M1071" s="285"/>
      <c r="N1071" s="285"/>
      <c r="O1071" s="285"/>
      <c r="P1071" s="285"/>
      <c r="Q1071" s="285"/>
      <c r="R1071" s="285"/>
      <c r="S1071" s="285"/>
      <c r="T1071" s="285"/>
      <c r="U1071" s="285"/>
      <c r="V1071" s="285"/>
      <c r="W1071" s="285"/>
      <c r="X1071" s="285"/>
      <c r="Y1071" s="285"/>
      <c r="Z1071" s="285"/>
      <c r="AA1071" s="285"/>
      <c r="AB1071" s="285"/>
      <c r="AC1071" s="285"/>
      <c r="AD1071" s="285"/>
      <c r="AE1071" s="285"/>
      <c r="AF1071" s="285"/>
      <c r="AG1071" s="269"/>
      <c r="AH1071" s="269"/>
      <c r="AI1071" s="269"/>
      <c r="AJ1071" s="269"/>
      <c r="AK1071" s="269"/>
      <c r="AL1071" s="269"/>
      <c r="AM1071" s="285"/>
      <c r="AN1071" s="285"/>
      <c r="AO1071" s="285"/>
      <c r="AP1071" s="285"/>
      <c r="AQ1071" s="285"/>
      <c r="AR1071" s="285"/>
      <c r="AS1071" s="276"/>
      <c r="AT1071" s="276"/>
      <c r="AU1071" s="276"/>
      <c r="AV1071" s="276"/>
      <c r="AW1071" s="276"/>
      <c r="AX1071" s="232"/>
      <c r="AY1071" s="232"/>
      <c r="AZ1071" s="232"/>
      <c r="BA1071" s="232"/>
      <c r="BB1071" s="232"/>
      <c r="BC1071" s="232"/>
      <c r="BD1071" s="232"/>
      <c r="BE1071" s="232"/>
      <c r="BF1071" s="232"/>
      <c r="BG1071" s="232"/>
    </row>
    <row r="1072" spans="6:59" x14ac:dyDescent="0.15">
      <c r="F1072" s="266"/>
      <c r="G1072" s="271"/>
      <c r="H1072" s="273"/>
      <c r="I1072" s="273"/>
      <c r="J1072" s="273"/>
      <c r="K1072" s="273"/>
      <c r="L1072" s="285"/>
      <c r="M1072" s="285"/>
      <c r="N1072" s="285"/>
      <c r="O1072" s="285"/>
      <c r="P1072" s="285"/>
      <c r="Q1072" s="285"/>
      <c r="R1072" s="285"/>
      <c r="S1072" s="285"/>
      <c r="T1072" s="285"/>
      <c r="U1072" s="285"/>
      <c r="V1072" s="285"/>
      <c r="W1072" s="285"/>
      <c r="X1072" s="285"/>
      <c r="Y1072" s="285"/>
      <c r="Z1072" s="285"/>
      <c r="AA1072" s="285"/>
      <c r="AB1072" s="285"/>
      <c r="AC1072" s="285"/>
      <c r="AD1072" s="285"/>
      <c r="AE1072" s="285"/>
      <c r="AF1072" s="285"/>
      <c r="AG1072" s="269"/>
      <c r="AH1072" s="269"/>
      <c r="AI1072" s="269"/>
      <c r="AJ1072" s="269"/>
      <c r="AK1072" s="269"/>
      <c r="AL1072" s="269"/>
      <c r="AM1072" s="285"/>
      <c r="AN1072" s="285"/>
      <c r="AO1072" s="285"/>
      <c r="AP1072" s="285"/>
      <c r="AQ1072" s="285"/>
      <c r="AR1072" s="285"/>
      <c r="AS1072" s="276"/>
      <c r="AT1072" s="276"/>
      <c r="AU1072" s="276"/>
      <c r="AV1072" s="276"/>
      <c r="AW1072" s="276"/>
      <c r="AX1072" s="232"/>
      <c r="AY1072" s="232"/>
      <c r="AZ1072" s="232"/>
      <c r="BA1072" s="232"/>
      <c r="BB1072" s="232"/>
      <c r="BC1072" s="232"/>
      <c r="BD1072" s="232"/>
      <c r="BE1072" s="232"/>
      <c r="BF1072" s="232"/>
      <c r="BG1072" s="232"/>
    </row>
    <row r="1073" spans="6:59" x14ac:dyDescent="0.15">
      <c r="F1073" s="266"/>
      <c r="G1073" s="271"/>
      <c r="H1073" s="273"/>
      <c r="I1073" s="273"/>
      <c r="J1073" s="273"/>
      <c r="K1073" s="273"/>
      <c r="L1073" s="285"/>
      <c r="M1073" s="285"/>
      <c r="N1073" s="285"/>
      <c r="O1073" s="285"/>
      <c r="P1073" s="285"/>
      <c r="Q1073" s="285"/>
      <c r="R1073" s="285"/>
      <c r="S1073" s="285"/>
      <c r="T1073" s="285"/>
      <c r="U1073" s="285"/>
      <c r="V1073" s="285"/>
      <c r="W1073" s="285"/>
      <c r="X1073" s="285"/>
      <c r="Y1073" s="285"/>
      <c r="Z1073" s="285"/>
      <c r="AA1073" s="285"/>
      <c r="AB1073" s="285"/>
      <c r="AC1073" s="285"/>
      <c r="AD1073" s="285"/>
      <c r="AE1073" s="285"/>
      <c r="AF1073" s="285"/>
      <c r="AG1073" s="269"/>
      <c r="AH1073" s="269"/>
      <c r="AI1073" s="269"/>
      <c r="AJ1073" s="269"/>
      <c r="AK1073" s="269"/>
      <c r="AL1073" s="269"/>
      <c r="AM1073" s="285"/>
      <c r="AN1073" s="285"/>
      <c r="AO1073" s="285"/>
      <c r="AP1073" s="285"/>
      <c r="AQ1073" s="285"/>
      <c r="AR1073" s="285"/>
      <c r="AS1073" s="276"/>
      <c r="AT1073" s="276"/>
      <c r="AU1073" s="276"/>
      <c r="AV1073" s="276"/>
      <c r="AW1073" s="276"/>
      <c r="AX1073" s="232"/>
      <c r="AY1073" s="232"/>
      <c r="AZ1073" s="232"/>
      <c r="BA1073" s="232"/>
      <c r="BB1073" s="232"/>
      <c r="BC1073" s="232"/>
      <c r="BD1073" s="232"/>
      <c r="BE1073" s="232"/>
      <c r="BF1073" s="232"/>
      <c r="BG1073" s="232"/>
    </row>
    <row r="1074" spans="6:59" x14ac:dyDescent="0.15">
      <c r="F1074" s="266"/>
      <c r="G1074" s="271"/>
      <c r="H1074" s="273"/>
      <c r="I1074" s="273"/>
      <c r="J1074" s="273"/>
      <c r="K1074" s="273"/>
      <c r="L1074" s="285"/>
      <c r="M1074" s="285"/>
      <c r="N1074" s="285"/>
      <c r="O1074" s="285"/>
      <c r="P1074" s="285"/>
      <c r="Q1074" s="285"/>
      <c r="R1074" s="285"/>
      <c r="S1074" s="285"/>
      <c r="T1074" s="285"/>
      <c r="U1074" s="285"/>
      <c r="V1074" s="285"/>
      <c r="W1074" s="285"/>
      <c r="X1074" s="285"/>
      <c r="Y1074" s="285"/>
      <c r="Z1074" s="285"/>
      <c r="AA1074" s="285"/>
      <c r="AB1074" s="285"/>
      <c r="AC1074" s="285"/>
      <c r="AD1074" s="285"/>
      <c r="AE1074" s="285"/>
      <c r="AF1074" s="285"/>
      <c r="AG1074" s="269"/>
      <c r="AH1074" s="269"/>
      <c r="AI1074" s="269"/>
      <c r="AJ1074" s="269"/>
      <c r="AK1074" s="269"/>
      <c r="AL1074" s="269"/>
      <c r="AM1074" s="285"/>
      <c r="AN1074" s="285"/>
      <c r="AO1074" s="285"/>
      <c r="AP1074" s="285"/>
      <c r="AQ1074" s="285"/>
      <c r="AR1074" s="285"/>
      <c r="AS1074" s="276"/>
      <c r="AT1074" s="276"/>
      <c r="AU1074" s="276"/>
      <c r="AV1074" s="276"/>
      <c r="AW1074" s="276"/>
      <c r="AX1074" s="232"/>
      <c r="AY1074" s="232"/>
      <c r="AZ1074" s="232"/>
      <c r="BA1074" s="232"/>
      <c r="BB1074" s="232"/>
      <c r="BC1074" s="232"/>
      <c r="BD1074" s="232"/>
      <c r="BE1074" s="232"/>
      <c r="BF1074" s="232"/>
      <c r="BG1074" s="232"/>
    </row>
    <row r="1075" spans="6:59" x14ac:dyDescent="0.15">
      <c r="F1075" s="266"/>
      <c r="G1075" s="271"/>
      <c r="H1075" s="273"/>
      <c r="I1075" s="273"/>
      <c r="J1075" s="273"/>
      <c r="K1075" s="273"/>
      <c r="L1075" s="285"/>
      <c r="M1075" s="285"/>
      <c r="N1075" s="285"/>
      <c r="O1075" s="285"/>
      <c r="P1075" s="285"/>
      <c r="Q1075" s="285"/>
      <c r="R1075" s="285"/>
      <c r="S1075" s="285"/>
      <c r="T1075" s="285"/>
      <c r="U1075" s="285"/>
      <c r="V1075" s="285"/>
      <c r="W1075" s="285"/>
      <c r="X1075" s="285"/>
      <c r="Y1075" s="285"/>
      <c r="Z1075" s="285"/>
      <c r="AA1075" s="285"/>
      <c r="AB1075" s="285"/>
      <c r="AC1075" s="285"/>
      <c r="AD1075" s="285"/>
      <c r="AE1075" s="285"/>
      <c r="AF1075" s="285"/>
      <c r="AG1075" s="269"/>
      <c r="AH1075" s="269"/>
      <c r="AI1075" s="269"/>
      <c r="AJ1075" s="269"/>
      <c r="AK1075" s="269"/>
      <c r="AL1075" s="269"/>
      <c r="AM1075" s="285"/>
      <c r="AN1075" s="285"/>
      <c r="AO1075" s="285"/>
      <c r="AP1075" s="285"/>
      <c r="AQ1075" s="285"/>
      <c r="AR1075" s="285"/>
      <c r="AS1075" s="276"/>
      <c r="AT1075" s="276"/>
      <c r="AU1075" s="276"/>
      <c r="AV1075" s="276"/>
      <c r="AW1075" s="276"/>
      <c r="AX1075" s="232"/>
      <c r="AY1075" s="232"/>
      <c r="AZ1075" s="232"/>
      <c r="BA1075" s="232"/>
      <c r="BB1075" s="232"/>
      <c r="BC1075" s="232"/>
      <c r="BD1075" s="232"/>
      <c r="BE1075" s="232"/>
      <c r="BF1075" s="232"/>
      <c r="BG1075" s="232"/>
    </row>
    <row r="1076" spans="6:59" x14ac:dyDescent="0.15">
      <c r="F1076" s="266"/>
      <c r="G1076" s="271"/>
      <c r="H1076" s="273"/>
      <c r="I1076" s="273"/>
      <c r="J1076" s="273"/>
      <c r="K1076" s="273"/>
      <c r="L1076" s="285"/>
      <c r="M1076" s="285"/>
      <c r="N1076" s="285"/>
      <c r="O1076" s="285"/>
      <c r="P1076" s="285"/>
      <c r="Q1076" s="285"/>
      <c r="R1076" s="285"/>
      <c r="S1076" s="285"/>
      <c r="T1076" s="285"/>
      <c r="U1076" s="285"/>
      <c r="V1076" s="285"/>
      <c r="W1076" s="285"/>
      <c r="X1076" s="285"/>
      <c r="Y1076" s="285"/>
      <c r="Z1076" s="285"/>
      <c r="AA1076" s="285"/>
      <c r="AB1076" s="285"/>
      <c r="AC1076" s="285"/>
      <c r="AD1076" s="285"/>
      <c r="AE1076" s="285"/>
      <c r="AF1076" s="285"/>
      <c r="AG1076" s="269"/>
      <c r="AH1076" s="269"/>
      <c r="AI1076" s="269"/>
      <c r="AJ1076" s="269"/>
      <c r="AK1076" s="269"/>
      <c r="AL1076" s="269"/>
      <c r="AM1076" s="285"/>
      <c r="AN1076" s="285"/>
      <c r="AO1076" s="285"/>
      <c r="AP1076" s="285"/>
      <c r="AQ1076" s="285"/>
      <c r="AR1076" s="285"/>
      <c r="AS1076" s="276"/>
      <c r="AT1076" s="276"/>
      <c r="AU1076" s="276"/>
      <c r="AV1076" s="276"/>
      <c r="AW1076" s="276"/>
      <c r="AX1076" s="232"/>
      <c r="AY1076" s="232"/>
      <c r="AZ1076" s="232"/>
      <c r="BA1076" s="232"/>
      <c r="BB1076" s="232"/>
      <c r="BC1076" s="232"/>
      <c r="BD1076" s="232"/>
      <c r="BE1076" s="232"/>
      <c r="BF1076" s="232"/>
      <c r="BG1076" s="232"/>
    </row>
    <row r="1077" spans="6:59" x14ac:dyDescent="0.15">
      <c r="F1077" s="266"/>
      <c r="G1077" s="271"/>
      <c r="H1077" s="273"/>
      <c r="I1077" s="273"/>
      <c r="J1077" s="273"/>
      <c r="K1077" s="273"/>
      <c r="L1077" s="285"/>
      <c r="M1077" s="285"/>
      <c r="N1077" s="285"/>
      <c r="O1077" s="285"/>
      <c r="P1077" s="285"/>
      <c r="Q1077" s="285"/>
      <c r="R1077" s="285"/>
      <c r="S1077" s="285"/>
      <c r="T1077" s="285"/>
      <c r="U1077" s="285"/>
      <c r="V1077" s="285"/>
      <c r="W1077" s="285"/>
      <c r="X1077" s="285"/>
      <c r="Y1077" s="285"/>
      <c r="Z1077" s="285"/>
      <c r="AA1077" s="285"/>
      <c r="AB1077" s="285"/>
      <c r="AC1077" s="285"/>
      <c r="AD1077" s="285"/>
      <c r="AE1077" s="285"/>
      <c r="AF1077" s="285"/>
      <c r="AG1077" s="269"/>
      <c r="AH1077" s="269"/>
      <c r="AI1077" s="269"/>
      <c r="AJ1077" s="269"/>
      <c r="AK1077" s="269"/>
      <c r="AL1077" s="269"/>
      <c r="AM1077" s="285"/>
      <c r="AN1077" s="285"/>
      <c r="AO1077" s="285"/>
      <c r="AP1077" s="285"/>
      <c r="AQ1077" s="285"/>
      <c r="AR1077" s="285"/>
      <c r="AS1077" s="276"/>
      <c r="AT1077" s="276"/>
      <c r="AU1077" s="276"/>
      <c r="AV1077" s="276"/>
      <c r="AW1077" s="276"/>
      <c r="AX1077" s="232"/>
      <c r="AY1077" s="232"/>
      <c r="AZ1077" s="232"/>
      <c r="BA1077" s="232"/>
      <c r="BB1077" s="232"/>
      <c r="BC1077" s="232"/>
      <c r="BD1077" s="232"/>
      <c r="BE1077" s="232"/>
      <c r="BF1077" s="232"/>
      <c r="BG1077" s="232"/>
    </row>
    <row r="1078" spans="6:59" x14ac:dyDescent="0.15">
      <c r="F1078" s="266"/>
      <c r="G1078" s="271"/>
      <c r="H1078" s="273"/>
      <c r="I1078" s="273"/>
      <c r="J1078" s="273"/>
      <c r="K1078" s="273"/>
      <c r="L1078" s="285"/>
      <c r="M1078" s="285"/>
      <c r="N1078" s="285"/>
      <c r="O1078" s="285"/>
      <c r="P1078" s="285"/>
      <c r="Q1078" s="285"/>
      <c r="R1078" s="285"/>
      <c r="S1078" s="285"/>
      <c r="T1078" s="285"/>
      <c r="U1078" s="285"/>
      <c r="V1078" s="285"/>
      <c r="W1078" s="285"/>
      <c r="X1078" s="285"/>
      <c r="Y1078" s="285"/>
      <c r="Z1078" s="285"/>
      <c r="AA1078" s="285"/>
      <c r="AB1078" s="285"/>
      <c r="AC1078" s="285"/>
      <c r="AD1078" s="285"/>
      <c r="AE1078" s="285"/>
      <c r="AF1078" s="285"/>
      <c r="AG1078" s="269"/>
      <c r="AH1078" s="269"/>
      <c r="AI1078" s="269"/>
      <c r="AJ1078" s="269"/>
      <c r="AK1078" s="269"/>
      <c r="AL1078" s="269"/>
      <c r="AM1078" s="285"/>
      <c r="AN1078" s="285"/>
      <c r="AO1078" s="285"/>
      <c r="AP1078" s="285"/>
      <c r="AQ1078" s="285"/>
      <c r="AR1078" s="285"/>
      <c r="AS1078" s="276"/>
      <c r="AT1078" s="276"/>
      <c r="AU1078" s="276"/>
      <c r="AV1078" s="276"/>
      <c r="AW1078" s="276"/>
      <c r="AX1078" s="232"/>
      <c r="AY1078" s="232"/>
      <c r="AZ1078" s="232"/>
      <c r="BA1078" s="232"/>
      <c r="BB1078" s="232"/>
      <c r="BC1078" s="232"/>
      <c r="BD1078" s="232"/>
      <c r="BE1078" s="232"/>
      <c r="BF1078" s="232"/>
      <c r="BG1078" s="232"/>
    </row>
    <row r="1079" spans="6:59" x14ac:dyDescent="0.15">
      <c r="F1079" s="266"/>
      <c r="G1079" s="271"/>
      <c r="H1079" s="273"/>
      <c r="I1079" s="273"/>
      <c r="J1079" s="273"/>
      <c r="K1079" s="273"/>
      <c r="L1079" s="285"/>
      <c r="M1079" s="285"/>
      <c r="N1079" s="285"/>
      <c r="O1079" s="285"/>
      <c r="P1079" s="285"/>
      <c r="Q1079" s="285"/>
      <c r="R1079" s="285"/>
      <c r="S1079" s="285"/>
      <c r="T1079" s="285"/>
      <c r="U1079" s="285"/>
      <c r="V1079" s="285"/>
      <c r="W1079" s="285"/>
      <c r="X1079" s="285"/>
      <c r="Y1079" s="285"/>
      <c r="Z1079" s="285"/>
      <c r="AA1079" s="285"/>
      <c r="AB1079" s="285"/>
      <c r="AC1079" s="285"/>
      <c r="AD1079" s="285"/>
      <c r="AE1079" s="285"/>
      <c r="AF1079" s="285"/>
      <c r="AG1079" s="269"/>
      <c r="AH1079" s="269"/>
      <c r="AI1079" s="269"/>
      <c r="AJ1079" s="269"/>
      <c r="AK1079" s="269"/>
      <c r="AL1079" s="269"/>
      <c r="AM1079" s="285"/>
      <c r="AN1079" s="285"/>
      <c r="AO1079" s="285"/>
      <c r="AP1079" s="285"/>
      <c r="AQ1079" s="285"/>
      <c r="AR1079" s="285"/>
      <c r="AS1079" s="276"/>
      <c r="AT1079" s="276"/>
      <c r="AU1079" s="276"/>
      <c r="AV1079" s="276"/>
      <c r="AW1079" s="276"/>
      <c r="AX1079" s="232"/>
      <c r="AY1079" s="232"/>
      <c r="AZ1079" s="232"/>
      <c r="BA1079" s="232"/>
      <c r="BB1079" s="232"/>
      <c r="BC1079" s="232"/>
      <c r="BD1079" s="232"/>
      <c r="BE1079" s="232"/>
      <c r="BF1079" s="232"/>
      <c r="BG1079" s="232"/>
    </row>
    <row r="1080" spans="6:59" x14ac:dyDescent="0.15">
      <c r="F1080" s="266"/>
      <c r="G1080" s="271"/>
      <c r="H1080" s="273"/>
      <c r="I1080" s="273"/>
      <c r="J1080" s="273"/>
      <c r="K1080" s="273"/>
      <c r="L1080" s="285"/>
      <c r="M1080" s="285"/>
      <c r="N1080" s="285"/>
      <c r="O1080" s="285"/>
      <c r="P1080" s="285"/>
      <c r="Q1080" s="285"/>
      <c r="R1080" s="285"/>
      <c r="S1080" s="285"/>
      <c r="T1080" s="285"/>
      <c r="U1080" s="285"/>
      <c r="V1080" s="285"/>
      <c r="W1080" s="285"/>
      <c r="X1080" s="285"/>
      <c r="Y1080" s="285"/>
      <c r="Z1080" s="285"/>
      <c r="AA1080" s="285"/>
      <c r="AB1080" s="285"/>
      <c r="AC1080" s="285"/>
      <c r="AD1080" s="285"/>
      <c r="AE1080" s="285"/>
      <c r="AF1080" s="285"/>
      <c r="AG1080" s="269"/>
      <c r="AH1080" s="269"/>
      <c r="AI1080" s="269"/>
      <c r="AJ1080" s="269"/>
      <c r="AK1080" s="269"/>
      <c r="AL1080" s="269"/>
      <c r="AM1080" s="285"/>
      <c r="AN1080" s="285"/>
      <c r="AO1080" s="285"/>
      <c r="AP1080" s="285"/>
      <c r="AQ1080" s="285"/>
      <c r="AR1080" s="285"/>
      <c r="AS1080" s="276"/>
      <c r="AT1080" s="276"/>
      <c r="AU1080" s="276"/>
      <c r="AV1080" s="276"/>
      <c r="AW1080" s="276"/>
      <c r="AX1080" s="232"/>
      <c r="AY1080" s="232"/>
      <c r="AZ1080" s="232"/>
      <c r="BA1080" s="232"/>
      <c r="BB1080" s="232"/>
      <c r="BC1080" s="232"/>
      <c r="BD1080" s="232"/>
      <c r="BE1080" s="232"/>
      <c r="BF1080" s="232"/>
      <c r="BG1080" s="232"/>
    </row>
    <row r="1081" spans="6:59" x14ac:dyDescent="0.15">
      <c r="F1081" s="266"/>
      <c r="G1081" s="271"/>
      <c r="H1081" s="273"/>
      <c r="I1081" s="273"/>
      <c r="J1081" s="273"/>
      <c r="K1081" s="273"/>
      <c r="L1081" s="285"/>
      <c r="M1081" s="285"/>
      <c r="N1081" s="285"/>
      <c r="O1081" s="285"/>
      <c r="P1081" s="285"/>
      <c r="Q1081" s="285"/>
      <c r="R1081" s="285"/>
      <c r="S1081" s="285"/>
      <c r="T1081" s="285"/>
      <c r="U1081" s="285"/>
      <c r="V1081" s="285"/>
      <c r="W1081" s="285"/>
      <c r="X1081" s="285"/>
      <c r="Y1081" s="285"/>
      <c r="Z1081" s="285"/>
      <c r="AA1081" s="285"/>
      <c r="AB1081" s="285"/>
      <c r="AC1081" s="285"/>
      <c r="AD1081" s="285"/>
      <c r="AE1081" s="285"/>
      <c r="AF1081" s="285"/>
      <c r="AG1081" s="269"/>
      <c r="AH1081" s="269"/>
      <c r="AI1081" s="269"/>
      <c r="AJ1081" s="269"/>
      <c r="AK1081" s="269"/>
      <c r="AL1081" s="269"/>
      <c r="AM1081" s="285"/>
      <c r="AN1081" s="285"/>
      <c r="AO1081" s="285"/>
      <c r="AP1081" s="285"/>
      <c r="AQ1081" s="285"/>
      <c r="AR1081" s="285"/>
      <c r="AS1081" s="276"/>
      <c r="AT1081" s="276"/>
      <c r="AU1081" s="276"/>
      <c r="AV1081" s="276"/>
      <c r="AW1081" s="276"/>
      <c r="AX1081" s="232"/>
      <c r="AY1081" s="232"/>
      <c r="AZ1081" s="232"/>
      <c r="BA1081" s="232"/>
      <c r="BB1081" s="232"/>
      <c r="BC1081" s="232"/>
      <c r="BD1081" s="232"/>
      <c r="BE1081" s="232"/>
      <c r="BF1081" s="232"/>
      <c r="BG1081" s="232"/>
    </row>
    <row r="1082" spans="6:59" x14ac:dyDescent="0.15">
      <c r="F1082" s="266"/>
      <c r="G1082" s="271"/>
      <c r="H1082" s="273"/>
      <c r="I1082" s="273"/>
      <c r="J1082" s="273"/>
      <c r="K1082" s="273"/>
      <c r="L1082" s="285"/>
      <c r="M1082" s="285"/>
      <c r="N1082" s="285"/>
      <c r="O1082" s="285"/>
      <c r="P1082" s="285"/>
      <c r="Q1082" s="285"/>
      <c r="R1082" s="285"/>
      <c r="S1082" s="285"/>
      <c r="T1082" s="285"/>
      <c r="U1082" s="285"/>
      <c r="V1082" s="285"/>
      <c r="W1082" s="285"/>
      <c r="X1082" s="285"/>
      <c r="Y1082" s="285"/>
      <c r="Z1082" s="285"/>
      <c r="AA1082" s="285"/>
      <c r="AB1082" s="285"/>
      <c r="AC1082" s="285"/>
      <c r="AD1082" s="285"/>
      <c r="AE1082" s="285"/>
      <c r="AF1082" s="285"/>
      <c r="AG1082" s="269"/>
      <c r="AH1082" s="269"/>
      <c r="AI1082" s="269"/>
      <c r="AJ1082" s="269"/>
      <c r="AK1082" s="269"/>
      <c r="AL1082" s="269"/>
      <c r="AM1082" s="285"/>
      <c r="AN1082" s="285"/>
      <c r="AO1082" s="285"/>
      <c r="AP1082" s="285"/>
      <c r="AQ1082" s="285"/>
      <c r="AR1082" s="285"/>
      <c r="AS1082" s="276"/>
      <c r="AT1082" s="276"/>
      <c r="AU1082" s="276"/>
      <c r="AV1082" s="276"/>
      <c r="AW1082" s="276"/>
      <c r="AX1082" s="232"/>
      <c r="AY1082" s="232"/>
      <c r="AZ1082" s="232"/>
      <c r="BA1082" s="232"/>
      <c r="BB1082" s="232"/>
      <c r="BC1082" s="232"/>
      <c r="BD1082" s="232"/>
      <c r="BE1082" s="232"/>
      <c r="BF1082" s="232"/>
      <c r="BG1082" s="232"/>
    </row>
    <row r="1083" spans="6:59" x14ac:dyDescent="0.15">
      <c r="F1083" s="266"/>
      <c r="G1083" s="271"/>
      <c r="H1083" s="273"/>
      <c r="I1083" s="273"/>
      <c r="J1083" s="273"/>
      <c r="K1083" s="273"/>
      <c r="L1083" s="285"/>
      <c r="M1083" s="285"/>
      <c r="N1083" s="285"/>
      <c r="O1083" s="285"/>
      <c r="P1083" s="285"/>
      <c r="Q1083" s="285"/>
      <c r="R1083" s="285"/>
      <c r="S1083" s="285"/>
      <c r="T1083" s="285"/>
      <c r="U1083" s="285"/>
      <c r="V1083" s="285"/>
      <c r="W1083" s="285"/>
      <c r="X1083" s="285"/>
      <c r="Y1083" s="285"/>
      <c r="Z1083" s="285"/>
      <c r="AA1083" s="285"/>
      <c r="AB1083" s="285"/>
      <c r="AC1083" s="285"/>
      <c r="AD1083" s="285"/>
      <c r="AE1083" s="285"/>
      <c r="AF1083" s="285"/>
      <c r="AG1083" s="269"/>
      <c r="AH1083" s="269"/>
      <c r="AI1083" s="269"/>
      <c r="AJ1083" s="269"/>
      <c r="AK1083" s="269"/>
      <c r="AL1083" s="269"/>
      <c r="AM1083" s="285"/>
      <c r="AN1083" s="285"/>
      <c r="AO1083" s="285"/>
      <c r="AP1083" s="285"/>
      <c r="AQ1083" s="285"/>
      <c r="AR1083" s="285"/>
      <c r="AS1083" s="276"/>
      <c r="AT1083" s="276"/>
      <c r="AU1083" s="276"/>
      <c r="AV1083" s="276"/>
      <c r="AW1083" s="276"/>
      <c r="AX1083" s="232"/>
      <c r="AY1083" s="232"/>
      <c r="AZ1083" s="232"/>
      <c r="BA1083" s="232"/>
      <c r="BB1083" s="232"/>
      <c r="BC1083" s="232"/>
      <c r="BD1083" s="232"/>
      <c r="BE1083" s="232"/>
      <c r="BF1083" s="232"/>
      <c r="BG1083" s="232"/>
    </row>
    <row r="1084" spans="6:59" x14ac:dyDescent="0.15">
      <c r="F1084" s="266"/>
      <c r="G1084" s="271"/>
      <c r="H1084" s="273"/>
      <c r="I1084" s="273"/>
      <c r="J1084" s="273"/>
      <c r="K1084" s="273"/>
      <c r="L1084" s="285"/>
      <c r="M1084" s="285"/>
      <c r="N1084" s="285"/>
      <c r="O1084" s="285"/>
      <c r="P1084" s="285"/>
      <c r="Q1084" s="285"/>
      <c r="R1084" s="285"/>
      <c r="S1084" s="285"/>
      <c r="T1084" s="285"/>
      <c r="U1084" s="285"/>
      <c r="V1084" s="285"/>
      <c r="W1084" s="285"/>
      <c r="X1084" s="285"/>
      <c r="Y1084" s="285"/>
      <c r="Z1084" s="285"/>
      <c r="AA1084" s="285"/>
      <c r="AB1084" s="285"/>
      <c r="AC1084" s="285"/>
      <c r="AD1084" s="285"/>
      <c r="AE1084" s="285"/>
      <c r="AF1084" s="285"/>
      <c r="AG1084" s="269"/>
      <c r="AH1084" s="269"/>
      <c r="AI1084" s="269"/>
      <c r="AJ1084" s="269"/>
      <c r="AK1084" s="269"/>
      <c r="AL1084" s="269"/>
      <c r="AM1084" s="285"/>
      <c r="AN1084" s="285"/>
      <c r="AO1084" s="285"/>
      <c r="AP1084" s="285"/>
      <c r="AQ1084" s="285"/>
      <c r="AR1084" s="285"/>
      <c r="AS1084" s="276"/>
      <c r="AT1084" s="276"/>
      <c r="AU1084" s="276"/>
      <c r="AV1084" s="276"/>
      <c r="AW1084" s="276"/>
      <c r="AX1084" s="232"/>
      <c r="AY1084" s="232"/>
      <c r="AZ1084" s="232"/>
      <c r="BA1084" s="232"/>
      <c r="BB1084" s="232"/>
      <c r="BC1084" s="232"/>
      <c r="BD1084" s="232"/>
      <c r="BE1084" s="232"/>
      <c r="BF1084" s="232"/>
      <c r="BG1084" s="232"/>
    </row>
    <row r="1085" spans="6:59" x14ac:dyDescent="0.15">
      <c r="F1085" s="266"/>
      <c r="G1085" s="271"/>
      <c r="H1085" s="273"/>
      <c r="I1085" s="273"/>
      <c r="J1085" s="273"/>
      <c r="K1085" s="273"/>
      <c r="L1085" s="285"/>
      <c r="M1085" s="285"/>
      <c r="N1085" s="285"/>
      <c r="O1085" s="285"/>
      <c r="P1085" s="285"/>
      <c r="Q1085" s="285"/>
      <c r="R1085" s="285"/>
      <c r="S1085" s="285"/>
      <c r="T1085" s="285"/>
      <c r="U1085" s="285"/>
      <c r="V1085" s="285"/>
      <c r="W1085" s="285"/>
      <c r="X1085" s="285"/>
      <c r="Y1085" s="285"/>
      <c r="Z1085" s="285"/>
      <c r="AA1085" s="285"/>
      <c r="AB1085" s="285"/>
      <c r="AC1085" s="285"/>
      <c r="AD1085" s="285"/>
      <c r="AE1085" s="285"/>
      <c r="AF1085" s="285"/>
      <c r="AG1085" s="269"/>
      <c r="AH1085" s="269"/>
      <c r="AI1085" s="269"/>
      <c r="AJ1085" s="269"/>
      <c r="AK1085" s="269"/>
      <c r="AL1085" s="269"/>
      <c r="AM1085" s="285"/>
      <c r="AN1085" s="285"/>
      <c r="AO1085" s="285"/>
      <c r="AP1085" s="285"/>
      <c r="AQ1085" s="285"/>
      <c r="AR1085" s="285"/>
      <c r="AS1085" s="276"/>
      <c r="AT1085" s="276"/>
      <c r="AU1085" s="276"/>
      <c r="AV1085" s="276"/>
      <c r="AW1085" s="276"/>
      <c r="AX1085" s="232"/>
      <c r="AY1085" s="232"/>
      <c r="AZ1085" s="232"/>
      <c r="BA1085" s="232"/>
      <c r="BB1085" s="232"/>
      <c r="BC1085" s="232"/>
      <c r="BD1085" s="232"/>
      <c r="BE1085" s="232"/>
      <c r="BF1085" s="232"/>
      <c r="BG1085" s="232"/>
    </row>
    <row r="1086" spans="6:59" x14ac:dyDescent="0.15">
      <c r="F1086" s="266"/>
      <c r="G1086" s="271"/>
      <c r="H1086" s="273"/>
      <c r="I1086" s="273"/>
      <c r="J1086" s="273"/>
      <c r="K1086" s="273"/>
      <c r="L1086" s="285"/>
      <c r="M1086" s="285"/>
      <c r="N1086" s="285"/>
      <c r="O1086" s="285"/>
      <c r="P1086" s="285"/>
      <c r="Q1086" s="285"/>
      <c r="R1086" s="285"/>
      <c r="S1086" s="285"/>
      <c r="T1086" s="285"/>
      <c r="U1086" s="285"/>
      <c r="V1086" s="285"/>
      <c r="W1086" s="285"/>
      <c r="X1086" s="285"/>
      <c r="Y1086" s="285"/>
      <c r="Z1086" s="285"/>
      <c r="AA1086" s="285"/>
      <c r="AB1086" s="285"/>
      <c r="AC1086" s="285"/>
      <c r="AD1086" s="285"/>
      <c r="AE1086" s="285"/>
      <c r="AF1086" s="285"/>
      <c r="AG1086" s="269"/>
      <c r="AH1086" s="269"/>
      <c r="AI1086" s="269"/>
      <c r="AJ1086" s="269"/>
      <c r="AK1086" s="269"/>
      <c r="AL1086" s="269"/>
      <c r="AM1086" s="285"/>
      <c r="AN1086" s="285"/>
      <c r="AO1086" s="285"/>
      <c r="AP1086" s="285"/>
      <c r="AQ1086" s="285"/>
      <c r="AR1086" s="285"/>
      <c r="AS1086" s="276"/>
      <c r="AT1086" s="276"/>
      <c r="AU1086" s="276"/>
      <c r="AV1086" s="276"/>
      <c r="AW1086" s="276"/>
      <c r="AX1086" s="232"/>
      <c r="AY1086" s="232"/>
      <c r="AZ1086" s="232"/>
      <c r="BA1086" s="232"/>
      <c r="BB1086" s="232"/>
      <c r="BC1086" s="232"/>
      <c r="BD1086" s="232"/>
      <c r="BE1086" s="232"/>
      <c r="BF1086" s="232"/>
      <c r="BG1086" s="232"/>
    </row>
    <row r="1087" spans="6:59" x14ac:dyDescent="0.15">
      <c r="F1087" s="266"/>
      <c r="G1087" s="271"/>
      <c r="H1087" s="273"/>
      <c r="I1087" s="273"/>
      <c r="J1087" s="273"/>
      <c r="K1087" s="273"/>
      <c r="L1087" s="285"/>
      <c r="M1087" s="285"/>
      <c r="N1087" s="285"/>
      <c r="O1087" s="285"/>
      <c r="P1087" s="285"/>
      <c r="Q1087" s="285"/>
      <c r="R1087" s="285"/>
      <c r="S1087" s="285"/>
      <c r="T1087" s="285"/>
      <c r="U1087" s="285"/>
      <c r="V1087" s="285"/>
      <c r="W1087" s="285"/>
      <c r="X1087" s="285"/>
      <c r="Y1087" s="285"/>
      <c r="Z1087" s="285"/>
      <c r="AA1087" s="285"/>
      <c r="AB1087" s="285"/>
      <c r="AC1087" s="285"/>
      <c r="AD1087" s="285"/>
      <c r="AE1087" s="285"/>
      <c r="AF1087" s="285"/>
      <c r="AG1087" s="269"/>
      <c r="AH1087" s="269"/>
      <c r="AI1087" s="269"/>
      <c r="AJ1087" s="269"/>
      <c r="AK1087" s="269"/>
      <c r="AL1087" s="269"/>
      <c r="AM1087" s="285"/>
      <c r="AN1087" s="285"/>
      <c r="AO1087" s="285"/>
      <c r="AP1087" s="285"/>
      <c r="AQ1087" s="285"/>
      <c r="AR1087" s="285"/>
      <c r="AS1087" s="276"/>
      <c r="AT1087" s="276"/>
      <c r="AU1087" s="276"/>
      <c r="AV1087" s="276"/>
      <c r="AW1087" s="276"/>
      <c r="AX1087" s="232"/>
      <c r="AY1087" s="232"/>
      <c r="AZ1087" s="232"/>
      <c r="BA1087" s="232"/>
      <c r="BB1087" s="232"/>
      <c r="BC1087" s="232"/>
      <c r="BD1087" s="232"/>
      <c r="BE1087" s="232"/>
      <c r="BF1087" s="232"/>
      <c r="BG1087" s="232"/>
    </row>
    <row r="1088" spans="6:59" x14ac:dyDescent="0.15">
      <c r="F1088" s="266"/>
      <c r="G1088" s="271"/>
      <c r="H1088" s="273"/>
      <c r="I1088" s="273"/>
      <c r="J1088" s="273"/>
      <c r="K1088" s="273"/>
      <c r="L1088" s="285"/>
      <c r="M1088" s="285"/>
      <c r="N1088" s="285"/>
      <c r="O1088" s="285"/>
      <c r="P1088" s="285"/>
      <c r="Q1088" s="285"/>
      <c r="R1088" s="285"/>
      <c r="S1088" s="285"/>
      <c r="T1088" s="285"/>
      <c r="U1088" s="285"/>
      <c r="V1088" s="285"/>
      <c r="W1088" s="285"/>
      <c r="X1088" s="285"/>
      <c r="Y1088" s="285"/>
      <c r="Z1088" s="285"/>
      <c r="AA1088" s="285"/>
      <c r="AB1088" s="285"/>
      <c r="AC1088" s="285"/>
      <c r="AD1088" s="285"/>
      <c r="AE1088" s="285"/>
      <c r="AF1088" s="285"/>
      <c r="AG1088" s="269"/>
      <c r="AH1088" s="269"/>
      <c r="AI1088" s="269"/>
      <c r="AJ1088" s="269"/>
      <c r="AK1088" s="269"/>
      <c r="AL1088" s="269"/>
      <c r="AM1088" s="285"/>
      <c r="AN1088" s="285"/>
      <c r="AO1088" s="285"/>
      <c r="AP1088" s="285"/>
      <c r="AQ1088" s="285"/>
      <c r="AR1088" s="285"/>
      <c r="AS1088" s="276"/>
      <c r="AT1088" s="276"/>
      <c r="AU1088" s="276"/>
      <c r="AV1088" s="276"/>
      <c r="AW1088" s="276"/>
      <c r="AX1088" s="232"/>
      <c r="AY1088" s="232"/>
      <c r="AZ1088" s="232"/>
      <c r="BA1088" s="232"/>
      <c r="BB1088" s="232"/>
      <c r="BC1088" s="232"/>
      <c r="BD1088" s="232"/>
      <c r="BE1088" s="232"/>
      <c r="BF1088" s="232"/>
      <c r="BG1088" s="232"/>
    </row>
    <row r="1089" spans="6:59" x14ac:dyDescent="0.15">
      <c r="F1089" s="266"/>
      <c r="G1089" s="271"/>
      <c r="H1089" s="273"/>
      <c r="I1089" s="273"/>
      <c r="J1089" s="273"/>
      <c r="K1089" s="273"/>
      <c r="L1089" s="285"/>
      <c r="M1089" s="285"/>
      <c r="N1089" s="285"/>
      <c r="O1089" s="285"/>
      <c r="P1089" s="285"/>
      <c r="Q1089" s="285"/>
      <c r="R1089" s="285"/>
      <c r="S1089" s="285"/>
      <c r="T1089" s="285"/>
      <c r="U1089" s="285"/>
      <c r="V1089" s="285"/>
      <c r="W1089" s="285"/>
      <c r="X1089" s="285"/>
      <c r="Y1089" s="285"/>
      <c r="Z1089" s="285"/>
      <c r="AA1089" s="285"/>
      <c r="AB1089" s="285"/>
      <c r="AC1089" s="285"/>
      <c r="AD1089" s="285"/>
      <c r="AE1089" s="285"/>
      <c r="AF1089" s="285"/>
      <c r="AG1089" s="269"/>
      <c r="AH1089" s="269"/>
      <c r="AI1089" s="269"/>
      <c r="AJ1089" s="269"/>
      <c r="AK1089" s="269"/>
      <c r="AL1089" s="269"/>
      <c r="AM1089" s="285"/>
      <c r="AN1089" s="285"/>
      <c r="AO1089" s="285"/>
      <c r="AP1089" s="285"/>
      <c r="AQ1089" s="285"/>
      <c r="AR1089" s="285"/>
      <c r="AS1089" s="276"/>
      <c r="AT1089" s="276"/>
      <c r="AU1089" s="276"/>
      <c r="AV1089" s="276"/>
      <c r="AW1089" s="276"/>
      <c r="AX1089" s="232"/>
      <c r="AY1089" s="232"/>
      <c r="AZ1089" s="232"/>
      <c r="BA1089" s="232"/>
      <c r="BB1089" s="232"/>
      <c r="BC1089" s="232"/>
      <c r="BD1089" s="232"/>
      <c r="BE1089" s="232"/>
      <c r="BF1089" s="232"/>
      <c r="BG1089" s="232"/>
    </row>
    <row r="1090" spans="6:59" x14ac:dyDescent="0.15">
      <c r="F1090" s="266"/>
      <c r="G1090" s="271"/>
      <c r="H1090" s="273"/>
      <c r="I1090" s="273"/>
      <c r="J1090" s="273"/>
      <c r="K1090" s="273"/>
      <c r="L1090" s="285"/>
      <c r="M1090" s="285"/>
      <c r="N1090" s="285"/>
      <c r="O1090" s="285"/>
      <c r="P1090" s="285"/>
      <c r="Q1090" s="285"/>
      <c r="R1090" s="285"/>
      <c r="S1090" s="285"/>
      <c r="T1090" s="285"/>
      <c r="U1090" s="285"/>
      <c r="V1090" s="285"/>
      <c r="W1090" s="285"/>
      <c r="X1090" s="285"/>
      <c r="Y1090" s="285"/>
      <c r="Z1090" s="285"/>
      <c r="AA1090" s="285"/>
      <c r="AB1090" s="285"/>
      <c r="AC1090" s="285"/>
      <c r="AD1090" s="285"/>
      <c r="AE1090" s="285"/>
      <c r="AF1090" s="285"/>
      <c r="AG1090" s="269"/>
      <c r="AH1090" s="269"/>
      <c r="AI1090" s="269"/>
      <c r="AJ1090" s="269"/>
      <c r="AK1090" s="269"/>
      <c r="AL1090" s="269"/>
      <c r="AM1090" s="285"/>
      <c r="AN1090" s="285"/>
      <c r="AO1090" s="285"/>
      <c r="AP1090" s="285"/>
      <c r="AQ1090" s="285"/>
      <c r="AR1090" s="285"/>
      <c r="AS1090" s="276"/>
      <c r="AT1090" s="276"/>
      <c r="AU1090" s="276"/>
      <c r="AV1090" s="276"/>
      <c r="AW1090" s="276"/>
      <c r="AX1090" s="232"/>
      <c r="AY1090" s="232"/>
      <c r="AZ1090" s="232"/>
      <c r="BA1090" s="232"/>
      <c r="BB1090" s="232"/>
      <c r="BC1090" s="232"/>
      <c r="BD1090" s="232"/>
      <c r="BE1090" s="232"/>
      <c r="BF1090" s="232"/>
      <c r="BG1090" s="232"/>
    </row>
    <row r="1091" spans="6:59" x14ac:dyDescent="0.15">
      <c r="F1091" s="266"/>
      <c r="G1091" s="271"/>
      <c r="H1091" s="273"/>
      <c r="I1091" s="273"/>
      <c r="J1091" s="273"/>
      <c r="K1091" s="273"/>
      <c r="L1091" s="285"/>
      <c r="M1091" s="285"/>
      <c r="N1091" s="285"/>
      <c r="O1091" s="285"/>
      <c r="P1091" s="285"/>
      <c r="Q1091" s="285"/>
      <c r="R1091" s="285"/>
      <c r="S1091" s="285"/>
      <c r="T1091" s="285"/>
      <c r="U1091" s="285"/>
      <c r="V1091" s="285"/>
      <c r="W1091" s="285"/>
      <c r="X1091" s="285"/>
      <c r="Y1091" s="285"/>
      <c r="Z1091" s="285"/>
      <c r="AA1091" s="285"/>
      <c r="AB1091" s="285"/>
      <c r="AC1091" s="285"/>
      <c r="AD1091" s="285"/>
      <c r="AE1091" s="285"/>
      <c r="AF1091" s="285"/>
      <c r="AG1091" s="269"/>
      <c r="AH1091" s="269"/>
      <c r="AI1091" s="269"/>
      <c r="AJ1091" s="269"/>
      <c r="AK1091" s="269"/>
      <c r="AL1091" s="269"/>
      <c r="AM1091" s="285"/>
      <c r="AN1091" s="285"/>
      <c r="AO1091" s="285"/>
      <c r="AP1091" s="285"/>
      <c r="AQ1091" s="285"/>
      <c r="AR1091" s="285"/>
      <c r="AS1091" s="276"/>
      <c r="AT1091" s="276"/>
      <c r="AU1091" s="276"/>
      <c r="AV1091" s="276"/>
      <c r="AW1091" s="276"/>
      <c r="AX1091" s="232"/>
      <c r="AY1091" s="232"/>
      <c r="AZ1091" s="232"/>
      <c r="BA1091" s="232"/>
      <c r="BB1091" s="232"/>
      <c r="BC1091" s="232"/>
      <c r="BD1091" s="232"/>
      <c r="BE1091" s="232"/>
      <c r="BF1091" s="232"/>
      <c r="BG1091" s="232"/>
    </row>
    <row r="1092" spans="6:59" x14ac:dyDescent="0.15">
      <c r="F1092" s="266"/>
      <c r="G1092" s="271"/>
      <c r="H1092" s="273"/>
      <c r="I1092" s="273"/>
      <c r="J1092" s="273"/>
      <c r="K1092" s="273"/>
      <c r="L1092" s="285"/>
      <c r="M1092" s="285"/>
      <c r="N1092" s="285"/>
      <c r="O1092" s="285"/>
      <c r="P1092" s="285"/>
      <c r="Q1092" s="285"/>
      <c r="R1092" s="285"/>
      <c r="S1092" s="285"/>
      <c r="T1092" s="285"/>
      <c r="U1092" s="285"/>
      <c r="V1092" s="285"/>
      <c r="W1092" s="285"/>
      <c r="X1092" s="285"/>
      <c r="Y1092" s="285"/>
      <c r="Z1092" s="285"/>
      <c r="AA1092" s="285"/>
      <c r="AB1092" s="285"/>
      <c r="AC1092" s="285"/>
      <c r="AD1092" s="285"/>
      <c r="AE1092" s="285"/>
      <c r="AF1092" s="285"/>
      <c r="AG1092" s="269"/>
      <c r="AH1092" s="269"/>
      <c r="AI1092" s="269"/>
      <c r="AJ1092" s="269"/>
      <c r="AK1092" s="269"/>
      <c r="AL1092" s="269"/>
      <c r="AM1092" s="285"/>
      <c r="AN1092" s="285"/>
      <c r="AO1092" s="285"/>
      <c r="AP1092" s="285"/>
      <c r="AQ1092" s="285"/>
      <c r="AR1092" s="285"/>
      <c r="AS1092" s="276"/>
      <c r="AT1092" s="276"/>
      <c r="AU1092" s="276"/>
      <c r="AV1092" s="276"/>
      <c r="AW1092" s="276"/>
      <c r="AX1092" s="232"/>
      <c r="AY1092" s="232"/>
      <c r="AZ1092" s="232"/>
      <c r="BA1092" s="232"/>
      <c r="BB1092" s="232"/>
      <c r="BC1092" s="232"/>
      <c r="BD1092" s="232"/>
      <c r="BE1092" s="232"/>
      <c r="BF1092" s="232"/>
      <c r="BG1092" s="232"/>
    </row>
    <row r="1093" spans="6:59" x14ac:dyDescent="0.15">
      <c r="F1093" s="266"/>
      <c r="G1093" s="271"/>
      <c r="H1093" s="273"/>
      <c r="I1093" s="273"/>
      <c r="J1093" s="273"/>
      <c r="K1093" s="273"/>
      <c r="L1093" s="285"/>
      <c r="M1093" s="285"/>
      <c r="N1093" s="285"/>
      <c r="O1093" s="285"/>
      <c r="P1093" s="285"/>
      <c r="Q1093" s="285"/>
      <c r="R1093" s="285"/>
      <c r="S1093" s="285"/>
      <c r="T1093" s="285"/>
      <c r="U1093" s="285"/>
      <c r="V1093" s="285"/>
      <c r="W1093" s="285"/>
      <c r="X1093" s="285"/>
      <c r="Y1093" s="285"/>
      <c r="Z1093" s="285"/>
      <c r="AA1093" s="285"/>
      <c r="AB1093" s="285"/>
      <c r="AC1093" s="285"/>
      <c r="AD1093" s="285"/>
      <c r="AE1093" s="285"/>
      <c r="AF1093" s="285"/>
      <c r="AG1093" s="269"/>
      <c r="AH1093" s="269"/>
      <c r="AI1093" s="269"/>
      <c r="AJ1093" s="269"/>
      <c r="AK1093" s="269"/>
      <c r="AL1093" s="269"/>
      <c r="AM1093" s="285"/>
      <c r="AN1093" s="285"/>
      <c r="AO1093" s="285"/>
      <c r="AP1093" s="285"/>
      <c r="AQ1093" s="285"/>
      <c r="AR1093" s="285"/>
      <c r="AS1093" s="276"/>
      <c r="AT1093" s="276"/>
      <c r="AU1093" s="276"/>
      <c r="AV1093" s="276"/>
      <c r="AW1093" s="276"/>
      <c r="AX1093" s="232"/>
      <c r="AY1093" s="232"/>
      <c r="AZ1093" s="232"/>
      <c r="BA1093" s="232"/>
      <c r="BB1093" s="232"/>
      <c r="BC1093" s="232"/>
      <c r="BD1093" s="232"/>
      <c r="BE1093" s="232"/>
      <c r="BF1093" s="232"/>
      <c r="BG1093" s="232"/>
    </row>
    <row r="1094" spans="6:59" x14ac:dyDescent="0.15">
      <c r="F1094" s="266"/>
      <c r="G1094" s="271"/>
      <c r="H1094" s="273"/>
      <c r="I1094" s="273"/>
      <c r="J1094" s="273"/>
      <c r="K1094" s="273"/>
      <c r="L1094" s="285"/>
      <c r="M1094" s="285"/>
      <c r="N1094" s="285"/>
      <c r="O1094" s="285"/>
      <c r="P1094" s="285"/>
      <c r="Q1094" s="285"/>
      <c r="R1094" s="285"/>
      <c r="S1094" s="285"/>
      <c r="T1094" s="285"/>
      <c r="U1094" s="285"/>
      <c r="V1094" s="285"/>
      <c r="W1094" s="285"/>
      <c r="X1094" s="285"/>
      <c r="Y1094" s="285"/>
      <c r="Z1094" s="285"/>
      <c r="AA1094" s="285"/>
      <c r="AB1094" s="285"/>
      <c r="AC1094" s="285"/>
      <c r="AD1094" s="285"/>
      <c r="AE1094" s="285"/>
      <c r="AF1094" s="285"/>
      <c r="AG1094" s="269"/>
      <c r="AH1094" s="269"/>
      <c r="AI1094" s="269"/>
      <c r="AJ1094" s="269"/>
      <c r="AK1094" s="269"/>
      <c r="AL1094" s="269"/>
      <c r="AM1094" s="285"/>
      <c r="AN1094" s="285"/>
      <c r="AO1094" s="285"/>
      <c r="AP1094" s="285"/>
      <c r="AQ1094" s="285"/>
      <c r="AR1094" s="285"/>
      <c r="AS1094" s="276"/>
      <c r="AT1094" s="276"/>
      <c r="AU1094" s="276"/>
      <c r="AV1094" s="276"/>
      <c r="AW1094" s="276"/>
      <c r="AX1094" s="232"/>
      <c r="AY1094" s="232"/>
      <c r="AZ1094" s="232"/>
      <c r="BA1094" s="232"/>
      <c r="BB1094" s="232"/>
      <c r="BC1094" s="232"/>
      <c r="BD1094" s="232"/>
      <c r="BE1094" s="232"/>
      <c r="BF1094" s="232"/>
      <c r="BG1094" s="232"/>
    </row>
    <row r="1095" spans="6:59" x14ac:dyDescent="0.15">
      <c r="F1095" s="266"/>
      <c r="G1095" s="271"/>
      <c r="H1095" s="273"/>
      <c r="I1095" s="273"/>
      <c r="J1095" s="273"/>
      <c r="K1095" s="273"/>
      <c r="L1095" s="285"/>
      <c r="M1095" s="285"/>
      <c r="N1095" s="285"/>
      <c r="O1095" s="285"/>
      <c r="P1095" s="285"/>
      <c r="Q1095" s="285"/>
      <c r="R1095" s="285"/>
      <c r="S1095" s="285"/>
      <c r="T1095" s="285"/>
      <c r="U1095" s="285"/>
      <c r="V1095" s="285"/>
      <c r="W1095" s="285"/>
      <c r="X1095" s="285"/>
      <c r="Y1095" s="285"/>
      <c r="Z1095" s="285"/>
      <c r="AA1095" s="285"/>
      <c r="AB1095" s="285"/>
      <c r="AC1095" s="285"/>
      <c r="AD1095" s="285"/>
      <c r="AE1095" s="285"/>
      <c r="AF1095" s="285"/>
      <c r="AG1095" s="269"/>
      <c r="AH1095" s="269"/>
      <c r="AI1095" s="269"/>
      <c r="AJ1095" s="269"/>
      <c r="AK1095" s="269"/>
      <c r="AL1095" s="269"/>
      <c r="AM1095" s="285"/>
      <c r="AN1095" s="285"/>
      <c r="AO1095" s="285"/>
      <c r="AP1095" s="285"/>
      <c r="AQ1095" s="285"/>
      <c r="AR1095" s="285"/>
      <c r="AS1095" s="276"/>
      <c r="AT1095" s="276"/>
      <c r="AU1095" s="276"/>
      <c r="AV1095" s="276"/>
      <c r="AW1095" s="276"/>
      <c r="AX1095" s="232"/>
      <c r="AY1095" s="232"/>
      <c r="AZ1095" s="232"/>
      <c r="BA1095" s="232"/>
      <c r="BB1095" s="232"/>
      <c r="BC1095" s="232"/>
      <c r="BD1095" s="232"/>
      <c r="BE1095" s="232"/>
      <c r="BF1095" s="232"/>
      <c r="BG1095" s="232"/>
    </row>
    <row r="1096" spans="6:59" x14ac:dyDescent="0.15">
      <c r="F1096" s="266"/>
      <c r="G1096" s="271"/>
      <c r="H1096" s="273"/>
      <c r="I1096" s="273"/>
      <c r="J1096" s="273"/>
      <c r="K1096" s="273"/>
      <c r="L1096" s="285"/>
      <c r="M1096" s="285"/>
      <c r="N1096" s="285"/>
      <c r="O1096" s="285"/>
      <c r="P1096" s="285"/>
      <c r="Q1096" s="285"/>
      <c r="R1096" s="285"/>
      <c r="S1096" s="285"/>
      <c r="T1096" s="285"/>
      <c r="U1096" s="285"/>
      <c r="V1096" s="285"/>
      <c r="W1096" s="285"/>
      <c r="X1096" s="285"/>
      <c r="Y1096" s="285"/>
      <c r="Z1096" s="285"/>
      <c r="AA1096" s="285"/>
      <c r="AB1096" s="285"/>
      <c r="AC1096" s="285"/>
      <c r="AD1096" s="285"/>
      <c r="AE1096" s="285"/>
      <c r="AF1096" s="285"/>
      <c r="AG1096" s="269"/>
      <c r="AH1096" s="269"/>
      <c r="AI1096" s="269"/>
      <c r="AJ1096" s="269"/>
      <c r="AK1096" s="269"/>
      <c r="AL1096" s="269"/>
      <c r="AM1096" s="285"/>
      <c r="AN1096" s="285"/>
      <c r="AO1096" s="285"/>
      <c r="AP1096" s="285"/>
      <c r="AQ1096" s="285"/>
      <c r="AR1096" s="285"/>
      <c r="AS1096" s="276"/>
      <c r="AT1096" s="276"/>
      <c r="AU1096" s="276"/>
      <c r="AV1096" s="276"/>
      <c r="AW1096" s="276"/>
      <c r="AX1096" s="232"/>
      <c r="AY1096" s="232"/>
      <c r="AZ1096" s="232"/>
      <c r="BA1096" s="232"/>
      <c r="BB1096" s="232"/>
      <c r="BC1096" s="232"/>
      <c r="BD1096" s="232"/>
      <c r="BE1096" s="232"/>
      <c r="BF1096" s="232"/>
      <c r="BG1096" s="232"/>
    </row>
    <row r="1097" spans="6:59" x14ac:dyDescent="0.15">
      <c r="F1097" s="266"/>
      <c r="G1097" s="271"/>
      <c r="H1097" s="273"/>
      <c r="I1097" s="273"/>
      <c r="J1097" s="273"/>
      <c r="K1097" s="273"/>
      <c r="L1097" s="285"/>
      <c r="M1097" s="285"/>
      <c r="N1097" s="285"/>
      <c r="O1097" s="285"/>
      <c r="P1097" s="285"/>
      <c r="Q1097" s="285"/>
      <c r="R1097" s="285"/>
      <c r="S1097" s="285"/>
      <c r="T1097" s="285"/>
      <c r="U1097" s="285"/>
      <c r="V1097" s="285"/>
      <c r="W1097" s="285"/>
      <c r="X1097" s="285"/>
      <c r="Y1097" s="285"/>
      <c r="Z1097" s="285"/>
      <c r="AA1097" s="285"/>
      <c r="AB1097" s="285"/>
      <c r="AC1097" s="285"/>
      <c r="AD1097" s="285"/>
      <c r="AE1097" s="285"/>
      <c r="AF1097" s="285"/>
      <c r="AG1097" s="269"/>
      <c r="AH1097" s="269"/>
      <c r="AI1097" s="269"/>
      <c r="AJ1097" s="269"/>
      <c r="AK1097" s="269"/>
      <c r="AL1097" s="269"/>
      <c r="AM1097" s="285"/>
      <c r="AN1097" s="285"/>
      <c r="AO1097" s="285"/>
      <c r="AP1097" s="285"/>
      <c r="AQ1097" s="285"/>
      <c r="AR1097" s="285"/>
      <c r="AS1097" s="276"/>
      <c r="AT1097" s="276"/>
      <c r="AU1097" s="276"/>
      <c r="AV1097" s="276"/>
      <c r="AW1097" s="276"/>
      <c r="AX1097" s="232"/>
      <c r="AY1097" s="232"/>
      <c r="AZ1097" s="232"/>
      <c r="BA1097" s="232"/>
      <c r="BB1097" s="232"/>
      <c r="BC1097" s="232"/>
      <c r="BD1097" s="232"/>
      <c r="BE1097" s="232"/>
      <c r="BF1097" s="232"/>
      <c r="BG1097" s="232"/>
    </row>
    <row r="1098" spans="6:59" x14ac:dyDescent="0.15">
      <c r="F1098" s="266"/>
      <c r="G1098" s="271"/>
      <c r="H1098" s="273"/>
      <c r="I1098" s="273"/>
      <c r="J1098" s="273"/>
      <c r="K1098" s="273"/>
      <c r="L1098" s="285"/>
      <c r="M1098" s="285"/>
      <c r="N1098" s="285"/>
      <c r="O1098" s="285"/>
      <c r="P1098" s="285"/>
      <c r="Q1098" s="285"/>
      <c r="R1098" s="285"/>
      <c r="S1098" s="285"/>
      <c r="T1098" s="285"/>
      <c r="U1098" s="285"/>
      <c r="V1098" s="285"/>
      <c r="W1098" s="285"/>
      <c r="X1098" s="285"/>
      <c r="Y1098" s="285"/>
      <c r="Z1098" s="285"/>
      <c r="AA1098" s="285"/>
      <c r="AB1098" s="285"/>
      <c r="AC1098" s="285"/>
      <c r="AD1098" s="285"/>
      <c r="AE1098" s="285"/>
      <c r="AF1098" s="285"/>
      <c r="AG1098" s="269"/>
      <c r="AH1098" s="269"/>
      <c r="AI1098" s="269"/>
      <c r="AJ1098" s="269"/>
      <c r="AK1098" s="269"/>
      <c r="AL1098" s="269"/>
      <c r="AM1098" s="285"/>
      <c r="AN1098" s="285"/>
      <c r="AO1098" s="285"/>
      <c r="AP1098" s="285"/>
      <c r="AQ1098" s="285"/>
      <c r="AR1098" s="285"/>
      <c r="AS1098" s="276"/>
      <c r="AT1098" s="276"/>
      <c r="AU1098" s="276"/>
      <c r="AV1098" s="276"/>
      <c r="AW1098" s="276"/>
      <c r="AX1098" s="232"/>
      <c r="AY1098" s="232"/>
      <c r="AZ1098" s="232"/>
      <c r="BA1098" s="232"/>
      <c r="BB1098" s="232"/>
      <c r="BC1098" s="232"/>
      <c r="BD1098" s="232"/>
      <c r="BE1098" s="232"/>
      <c r="BF1098" s="232"/>
      <c r="BG1098" s="232"/>
    </row>
    <row r="1099" spans="6:59" x14ac:dyDescent="0.15">
      <c r="F1099" s="266"/>
      <c r="G1099" s="271"/>
      <c r="H1099" s="273"/>
      <c r="I1099" s="273"/>
      <c r="J1099" s="273"/>
      <c r="K1099" s="273"/>
      <c r="L1099" s="285"/>
      <c r="M1099" s="285"/>
      <c r="N1099" s="285"/>
      <c r="O1099" s="285"/>
      <c r="P1099" s="285"/>
      <c r="Q1099" s="285"/>
      <c r="R1099" s="285"/>
      <c r="S1099" s="285"/>
      <c r="T1099" s="285"/>
      <c r="U1099" s="285"/>
      <c r="V1099" s="285"/>
      <c r="W1099" s="285"/>
      <c r="X1099" s="285"/>
      <c r="Y1099" s="285"/>
      <c r="Z1099" s="285"/>
      <c r="AA1099" s="285"/>
      <c r="AB1099" s="285"/>
      <c r="AC1099" s="285"/>
      <c r="AD1099" s="285"/>
      <c r="AE1099" s="285"/>
      <c r="AF1099" s="285"/>
      <c r="AG1099" s="269"/>
      <c r="AH1099" s="269"/>
      <c r="AI1099" s="269"/>
      <c r="AJ1099" s="269"/>
      <c r="AK1099" s="269"/>
      <c r="AL1099" s="269"/>
      <c r="AM1099" s="285"/>
      <c r="AN1099" s="285"/>
      <c r="AO1099" s="285"/>
      <c r="AP1099" s="285"/>
      <c r="AQ1099" s="285"/>
      <c r="AR1099" s="285"/>
      <c r="AS1099" s="276"/>
      <c r="AT1099" s="276"/>
      <c r="AU1099" s="276"/>
      <c r="AV1099" s="276"/>
      <c r="AW1099" s="276"/>
      <c r="AX1099" s="232"/>
      <c r="AY1099" s="232"/>
      <c r="AZ1099" s="232"/>
      <c r="BA1099" s="232"/>
      <c r="BB1099" s="232"/>
      <c r="BC1099" s="232"/>
      <c r="BD1099" s="232"/>
      <c r="BE1099" s="232"/>
      <c r="BF1099" s="232"/>
      <c r="BG1099" s="232"/>
    </row>
    <row r="1100" spans="6:59" x14ac:dyDescent="0.15">
      <c r="F1100" s="266"/>
      <c r="G1100" s="271"/>
      <c r="H1100" s="273"/>
      <c r="I1100" s="273"/>
      <c r="J1100" s="273"/>
      <c r="K1100" s="273"/>
      <c r="L1100" s="285"/>
      <c r="M1100" s="285"/>
      <c r="N1100" s="285"/>
      <c r="O1100" s="285"/>
      <c r="P1100" s="285"/>
      <c r="Q1100" s="285"/>
      <c r="R1100" s="285"/>
      <c r="S1100" s="285"/>
      <c r="T1100" s="285"/>
      <c r="U1100" s="285"/>
      <c r="V1100" s="285"/>
      <c r="W1100" s="285"/>
      <c r="X1100" s="285"/>
      <c r="Y1100" s="285"/>
      <c r="Z1100" s="285"/>
      <c r="AA1100" s="285"/>
      <c r="AB1100" s="285"/>
      <c r="AC1100" s="285"/>
      <c r="AD1100" s="285"/>
      <c r="AE1100" s="285"/>
      <c r="AF1100" s="285"/>
      <c r="AG1100" s="269"/>
      <c r="AH1100" s="269"/>
      <c r="AI1100" s="269"/>
      <c r="AJ1100" s="269"/>
      <c r="AK1100" s="269"/>
      <c r="AL1100" s="269"/>
      <c r="AM1100" s="285"/>
      <c r="AN1100" s="285"/>
      <c r="AO1100" s="285"/>
      <c r="AP1100" s="285"/>
      <c r="AQ1100" s="285"/>
      <c r="AR1100" s="285"/>
      <c r="AS1100" s="276"/>
      <c r="AT1100" s="276"/>
      <c r="AU1100" s="276"/>
      <c r="AV1100" s="276"/>
      <c r="AW1100" s="276"/>
      <c r="AX1100" s="232"/>
      <c r="AY1100" s="232"/>
      <c r="AZ1100" s="232"/>
      <c r="BA1100" s="232"/>
      <c r="BB1100" s="232"/>
      <c r="BC1100" s="232"/>
      <c r="BD1100" s="232"/>
      <c r="BE1100" s="232"/>
      <c r="BF1100" s="232"/>
      <c r="BG1100" s="232"/>
    </row>
    <row r="1101" spans="6:59" x14ac:dyDescent="0.15">
      <c r="F1101" s="266"/>
      <c r="G1101" s="271"/>
      <c r="H1101" s="273"/>
      <c r="I1101" s="273"/>
      <c r="J1101" s="273"/>
      <c r="K1101" s="273"/>
      <c r="L1101" s="285"/>
      <c r="M1101" s="285"/>
      <c r="N1101" s="285"/>
      <c r="O1101" s="285"/>
      <c r="P1101" s="285"/>
      <c r="Q1101" s="285"/>
      <c r="R1101" s="285"/>
      <c r="S1101" s="285"/>
      <c r="T1101" s="285"/>
      <c r="U1101" s="285"/>
      <c r="V1101" s="285"/>
      <c r="W1101" s="285"/>
      <c r="X1101" s="285"/>
      <c r="Y1101" s="285"/>
      <c r="Z1101" s="285"/>
      <c r="AA1101" s="285"/>
      <c r="AB1101" s="285"/>
      <c r="AC1101" s="285"/>
      <c r="AD1101" s="285"/>
      <c r="AE1101" s="285"/>
      <c r="AF1101" s="285"/>
      <c r="AG1101" s="269"/>
      <c r="AH1101" s="269"/>
      <c r="AI1101" s="269"/>
      <c r="AJ1101" s="269"/>
      <c r="AK1101" s="269"/>
      <c r="AL1101" s="269"/>
      <c r="AM1101" s="285"/>
      <c r="AN1101" s="285"/>
      <c r="AO1101" s="285"/>
      <c r="AP1101" s="285"/>
      <c r="AQ1101" s="285"/>
      <c r="AR1101" s="285"/>
      <c r="AS1101" s="276"/>
      <c r="AT1101" s="276"/>
      <c r="AU1101" s="276"/>
      <c r="AV1101" s="276"/>
      <c r="AW1101" s="276"/>
      <c r="AX1101" s="232"/>
      <c r="AY1101" s="232"/>
      <c r="AZ1101" s="232"/>
      <c r="BA1101" s="232"/>
      <c r="BB1101" s="232"/>
      <c r="BC1101" s="232"/>
      <c r="BD1101" s="232"/>
      <c r="BE1101" s="232"/>
      <c r="BF1101" s="232"/>
      <c r="BG1101" s="232"/>
    </row>
    <row r="1102" spans="6:59" x14ac:dyDescent="0.15">
      <c r="F1102" s="266"/>
      <c r="G1102" s="271"/>
      <c r="H1102" s="273"/>
      <c r="I1102" s="273"/>
      <c r="J1102" s="273"/>
      <c r="K1102" s="273"/>
      <c r="L1102" s="285"/>
      <c r="M1102" s="285"/>
      <c r="N1102" s="285"/>
      <c r="O1102" s="285"/>
      <c r="P1102" s="285"/>
      <c r="Q1102" s="285"/>
      <c r="R1102" s="285"/>
      <c r="S1102" s="285"/>
      <c r="T1102" s="285"/>
      <c r="U1102" s="285"/>
      <c r="V1102" s="285"/>
      <c r="W1102" s="285"/>
      <c r="X1102" s="285"/>
      <c r="Y1102" s="285"/>
      <c r="Z1102" s="285"/>
      <c r="AA1102" s="285"/>
      <c r="AB1102" s="285"/>
      <c r="AC1102" s="285"/>
      <c r="AD1102" s="285"/>
      <c r="AE1102" s="285"/>
      <c r="AF1102" s="285"/>
      <c r="AG1102" s="269"/>
      <c r="AH1102" s="269"/>
      <c r="AI1102" s="269"/>
      <c r="AJ1102" s="269"/>
      <c r="AK1102" s="269"/>
      <c r="AL1102" s="269"/>
      <c r="AM1102" s="285"/>
      <c r="AN1102" s="285"/>
      <c r="AO1102" s="285"/>
      <c r="AP1102" s="285"/>
      <c r="AQ1102" s="285"/>
      <c r="AR1102" s="285"/>
      <c r="AS1102" s="276"/>
      <c r="AT1102" s="276"/>
      <c r="AU1102" s="276"/>
      <c r="AV1102" s="276"/>
      <c r="AW1102" s="276"/>
      <c r="AX1102" s="232"/>
      <c r="AY1102" s="232"/>
      <c r="AZ1102" s="232"/>
      <c r="BA1102" s="232"/>
      <c r="BB1102" s="232"/>
      <c r="BC1102" s="232"/>
      <c r="BD1102" s="232"/>
      <c r="BE1102" s="232"/>
      <c r="BF1102" s="232"/>
      <c r="BG1102" s="232"/>
    </row>
    <row r="1103" spans="6:59" x14ac:dyDescent="0.15">
      <c r="F1103" s="266"/>
      <c r="G1103" s="271"/>
      <c r="H1103" s="273"/>
      <c r="I1103" s="273"/>
      <c r="J1103" s="273"/>
      <c r="K1103" s="273"/>
      <c r="L1103" s="285"/>
      <c r="M1103" s="285"/>
      <c r="N1103" s="285"/>
      <c r="O1103" s="285"/>
      <c r="P1103" s="285"/>
      <c r="Q1103" s="285"/>
      <c r="R1103" s="285"/>
      <c r="S1103" s="285"/>
      <c r="T1103" s="285"/>
      <c r="U1103" s="285"/>
      <c r="V1103" s="285"/>
      <c r="W1103" s="285"/>
      <c r="X1103" s="285"/>
      <c r="Y1103" s="285"/>
      <c r="Z1103" s="285"/>
      <c r="AA1103" s="285"/>
      <c r="AB1103" s="285"/>
      <c r="AC1103" s="285"/>
      <c r="AD1103" s="285"/>
      <c r="AE1103" s="285"/>
      <c r="AF1103" s="285"/>
      <c r="AG1103" s="269"/>
      <c r="AH1103" s="269"/>
      <c r="AI1103" s="269"/>
      <c r="AJ1103" s="269"/>
      <c r="AK1103" s="269"/>
      <c r="AL1103" s="269"/>
      <c r="AM1103" s="285"/>
      <c r="AN1103" s="285"/>
      <c r="AO1103" s="285"/>
      <c r="AP1103" s="285"/>
      <c r="AQ1103" s="285"/>
      <c r="AR1103" s="285"/>
      <c r="AS1103" s="276"/>
      <c r="AT1103" s="276"/>
      <c r="AU1103" s="276"/>
      <c r="AV1103" s="276"/>
      <c r="AW1103" s="276"/>
      <c r="AX1103" s="232"/>
      <c r="AY1103" s="232"/>
      <c r="AZ1103" s="232"/>
      <c r="BA1103" s="232"/>
      <c r="BB1103" s="232"/>
      <c r="BC1103" s="232"/>
      <c r="BD1103" s="232"/>
      <c r="BE1103" s="232"/>
      <c r="BF1103" s="232"/>
      <c r="BG1103" s="232"/>
    </row>
    <row r="1104" spans="6:59" x14ac:dyDescent="0.15">
      <c r="F1104" s="266"/>
      <c r="G1104" s="271"/>
      <c r="H1104" s="273"/>
      <c r="I1104" s="273"/>
      <c r="J1104" s="273"/>
      <c r="K1104" s="273"/>
      <c r="L1104" s="285"/>
      <c r="M1104" s="285"/>
      <c r="N1104" s="285"/>
      <c r="O1104" s="285"/>
      <c r="P1104" s="285"/>
      <c r="Q1104" s="285"/>
      <c r="R1104" s="285"/>
      <c r="S1104" s="285"/>
      <c r="T1104" s="285"/>
      <c r="U1104" s="285"/>
      <c r="V1104" s="285"/>
      <c r="W1104" s="285"/>
      <c r="X1104" s="285"/>
      <c r="Y1104" s="285"/>
      <c r="Z1104" s="285"/>
      <c r="AA1104" s="285"/>
      <c r="AB1104" s="285"/>
      <c r="AC1104" s="285"/>
      <c r="AD1104" s="285"/>
      <c r="AE1104" s="285"/>
      <c r="AF1104" s="285"/>
      <c r="AG1104" s="269"/>
      <c r="AH1104" s="269"/>
      <c r="AI1104" s="269"/>
      <c r="AJ1104" s="269"/>
      <c r="AK1104" s="269"/>
      <c r="AL1104" s="269"/>
      <c r="AM1104" s="285"/>
      <c r="AN1104" s="285"/>
      <c r="AO1104" s="285"/>
      <c r="AP1104" s="285"/>
      <c r="AQ1104" s="285"/>
      <c r="AR1104" s="285"/>
      <c r="AS1104" s="276"/>
      <c r="AT1104" s="276"/>
      <c r="AU1104" s="276"/>
      <c r="AV1104" s="276"/>
      <c r="AW1104" s="276"/>
      <c r="AX1104" s="232"/>
      <c r="AY1104" s="232"/>
      <c r="AZ1104" s="232"/>
      <c r="BA1104" s="232"/>
      <c r="BB1104" s="232"/>
      <c r="BC1104" s="232"/>
      <c r="BD1104" s="232"/>
      <c r="BE1104" s="232"/>
      <c r="BF1104" s="232"/>
      <c r="BG1104" s="232"/>
    </row>
    <row r="1105" spans="6:59" x14ac:dyDescent="0.15">
      <c r="F1105" s="266"/>
      <c r="G1105" s="271"/>
      <c r="H1105" s="273"/>
      <c r="I1105" s="273"/>
      <c r="J1105" s="273"/>
      <c r="K1105" s="273"/>
      <c r="L1105" s="285"/>
      <c r="M1105" s="285"/>
      <c r="N1105" s="285"/>
      <c r="O1105" s="285"/>
      <c r="P1105" s="285"/>
      <c r="Q1105" s="285"/>
      <c r="R1105" s="285"/>
      <c r="S1105" s="285"/>
      <c r="T1105" s="285"/>
      <c r="U1105" s="285"/>
      <c r="V1105" s="285"/>
      <c r="W1105" s="285"/>
      <c r="X1105" s="285"/>
      <c r="Y1105" s="285"/>
      <c r="Z1105" s="285"/>
      <c r="AA1105" s="285"/>
      <c r="AB1105" s="285"/>
      <c r="AC1105" s="285"/>
      <c r="AD1105" s="285"/>
      <c r="AE1105" s="285"/>
      <c r="AF1105" s="285"/>
      <c r="AG1105" s="269"/>
      <c r="AH1105" s="269"/>
      <c r="AI1105" s="269"/>
      <c r="AJ1105" s="269"/>
      <c r="AK1105" s="269"/>
      <c r="AL1105" s="269"/>
      <c r="AM1105" s="285"/>
      <c r="AN1105" s="285"/>
      <c r="AO1105" s="285"/>
      <c r="AP1105" s="285"/>
      <c r="AQ1105" s="285"/>
      <c r="AR1105" s="285"/>
      <c r="AS1105" s="276"/>
      <c r="AT1105" s="276"/>
      <c r="AU1105" s="276"/>
      <c r="AV1105" s="276"/>
      <c r="AW1105" s="276"/>
      <c r="AX1105" s="232"/>
      <c r="AY1105" s="232"/>
      <c r="AZ1105" s="232"/>
      <c r="BA1105" s="232"/>
      <c r="BB1105" s="232"/>
      <c r="BC1105" s="232"/>
      <c r="BD1105" s="232"/>
      <c r="BE1105" s="232"/>
      <c r="BF1105" s="232"/>
      <c r="BG1105" s="232"/>
    </row>
    <row r="1106" spans="6:59" x14ac:dyDescent="0.15">
      <c r="F1106" s="266"/>
      <c r="G1106" s="271"/>
      <c r="H1106" s="273"/>
      <c r="I1106" s="273"/>
      <c r="J1106" s="273"/>
      <c r="K1106" s="273"/>
      <c r="L1106" s="285"/>
      <c r="M1106" s="285"/>
      <c r="N1106" s="285"/>
      <c r="O1106" s="285"/>
      <c r="P1106" s="285"/>
      <c r="Q1106" s="285"/>
      <c r="R1106" s="285"/>
      <c r="S1106" s="285"/>
      <c r="T1106" s="285"/>
      <c r="U1106" s="285"/>
      <c r="V1106" s="285"/>
      <c r="W1106" s="285"/>
      <c r="X1106" s="285"/>
      <c r="Y1106" s="285"/>
      <c r="Z1106" s="285"/>
      <c r="AA1106" s="285"/>
      <c r="AB1106" s="285"/>
      <c r="AC1106" s="285"/>
      <c r="AD1106" s="285"/>
      <c r="AE1106" s="285"/>
      <c r="AF1106" s="285"/>
      <c r="AG1106" s="269"/>
      <c r="AH1106" s="269"/>
      <c r="AI1106" s="269"/>
      <c r="AJ1106" s="269"/>
      <c r="AK1106" s="269"/>
      <c r="AL1106" s="269"/>
      <c r="AM1106" s="285"/>
      <c r="AN1106" s="285"/>
      <c r="AO1106" s="285"/>
      <c r="AP1106" s="285"/>
      <c r="AQ1106" s="285"/>
      <c r="AR1106" s="285"/>
      <c r="AS1106" s="276"/>
      <c r="AT1106" s="276"/>
      <c r="AU1106" s="276"/>
      <c r="AV1106" s="276"/>
      <c r="AW1106" s="276"/>
      <c r="AX1106" s="232"/>
      <c r="AY1106" s="232"/>
      <c r="AZ1106" s="232"/>
      <c r="BA1106" s="232"/>
      <c r="BB1106" s="232"/>
      <c r="BC1106" s="232"/>
      <c r="BD1106" s="232"/>
      <c r="BE1106" s="232"/>
      <c r="BF1106" s="232"/>
      <c r="BG1106" s="232"/>
    </row>
    <row r="1107" spans="6:59" x14ac:dyDescent="0.15">
      <c r="F1107" s="266"/>
      <c r="G1107" s="271"/>
      <c r="H1107" s="273"/>
      <c r="I1107" s="273"/>
      <c r="J1107" s="273"/>
      <c r="K1107" s="273"/>
      <c r="L1107" s="285"/>
      <c r="M1107" s="285"/>
      <c r="N1107" s="285"/>
      <c r="O1107" s="285"/>
      <c r="P1107" s="285"/>
      <c r="Q1107" s="285"/>
      <c r="R1107" s="285"/>
      <c r="S1107" s="285"/>
      <c r="T1107" s="285"/>
      <c r="U1107" s="285"/>
      <c r="V1107" s="285"/>
      <c r="W1107" s="285"/>
      <c r="X1107" s="285"/>
      <c r="Y1107" s="285"/>
      <c r="Z1107" s="285"/>
      <c r="AA1107" s="285"/>
      <c r="AB1107" s="285"/>
      <c r="AC1107" s="285"/>
      <c r="AD1107" s="285"/>
      <c r="AE1107" s="285"/>
      <c r="AF1107" s="285"/>
      <c r="AG1107" s="269"/>
      <c r="AH1107" s="269"/>
      <c r="AI1107" s="269"/>
      <c r="AJ1107" s="269"/>
      <c r="AK1107" s="269"/>
      <c r="AL1107" s="269"/>
      <c r="AM1107" s="285"/>
      <c r="AN1107" s="285"/>
      <c r="AO1107" s="285"/>
      <c r="AP1107" s="285"/>
      <c r="AQ1107" s="285"/>
      <c r="AR1107" s="285"/>
      <c r="AS1107" s="276"/>
      <c r="AT1107" s="276"/>
      <c r="AU1107" s="276"/>
      <c r="AV1107" s="276"/>
      <c r="AW1107" s="276"/>
      <c r="AX1107" s="232"/>
      <c r="AY1107" s="232"/>
      <c r="AZ1107" s="232"/>
      <c r="BA1107" s="232"/>
      <c r="BB1107" s="232"/>
      <c r="BC1107" s="232"/>
      <c r="BD1107" s="232"/>
      <c r="BE1107" s="232"/>
      <c r="BF1107" s="232"/>
      <c r="BG1107" s="232"/>
    </row>
    <row r="1108" spans="6:59" x14ac:dyDescent="0.15">
      <c r="F1108" s="266"/>
      <c r="G1108" s="271"/>
      <c r="H1108" s="273"/>
      <c r="I1108" s="273"/>
      <c r="J1108" s="273"/>
      <c r="K1108" s="273"/>
      <c r="L1108" s="285"/>
      <c r="M1108" s="285"/>
      <c r="N1108" s="285"/>
      <c r="O1108" s="285"/>
      <c r="P1108" s="285"/>
      <c r="Q1108" s="285"/>
      <c r="R1108" s="285"/>
      <c r="S1108" s="285"/>
      <c r="T1108" s="285"/>
      <c r="U1108" s="285"/>
      <c r="V1108" s="285"/>
      <c r="W1108" s="285"/>
      <c r="X1108" s="285"/>
      <c r="Y1108" s="285"/>
      <c r="Z1108" s="285"/>
      <c r="AA1108" s="285"/>
      <c r="AB1108" s="285"/>
      <c r="AC1108" s="285"/>
      <c r="AD1108" s="285"/>
      <c r="AE1108" s="285"/>
      <c r="AF1108" s="285"/>
      <c r="AG1108" s="269"/>
      <c r="AH1108" s="269"/>
      <c r="AI1108" s="269"/>
      <c r="AJ1108" s="269"/>
      <c r="AK1108" s="269"/>
      <c r="AL1108" s="269"/>
      <c r="AM1108" s="285"/>
      <c r="AN1108" s="285"/>
      <c r="AO1108" s="285"/>
      <c r="AP1108" s="285"/>
      <c r="AQ1108" s="285"/>
      <c r="AR1108" s="285"/>
      <c r="AS1108" s="276"/>
      <c r="AT1108" s="276"/>
      <c r="AU1108" s="276"/>
      <c r="AV1108" s="276"/>
      <c r="AW1108" s="276"/>
      <c r="AX1108" s="232"/>
      <c r="AY1108" s="232"/>
      <c r="AZ1108" s="232"/>
      <c r="BA1108" s="232"/>
      <c r="BB1108" s="232"/>
      <c r="BC1108" s="232"/>
      <c r="BD1108" s="232"/>
      <c r="BE1108" s="232"/>
      <c r="BF1108" s="232"/>
      <c r="BG1108" s="232"/>
    </row>
    <row r="1109" spans="6:59" x14ac:dyDescent="0.15">
      <c r="F1109" s="266"/>
      <c r="G1109" s="271"/>
      <c r="H1109" s="273"/>
      <c r="I1109" s="273"/>
      <c r="J1109" s="273"/>
      <c r="K1109" s="273"/>
      <c r="L1109" s="285"/>
      <c r="M1109" s="285"/>
      <c r="N1109" s="285"/>
      <c r="O1109" s="285"/>
      <c r="P1109" s="285"/>
      <c r="Q1109" s="285"/>
      <c r="R1109" s="285"/>
      <c r="S1109" s="285"/>
      <c r="T1109" s="285"/>
      <c r="U1109" s="285"/>
      <c r="V1109" s="285"/>
      <c r="W1109" s="285"/>
      <c r="X1109" s="285"/>
      <c r="Y1109" s="285"/>
      <c r="Z1109" s="285"/>
      <c r="AA1109" s="285"/>
      <c r="AB1109" s="285"/>
      <c r="AC1109" s="285"/>
      <c r="AD1109" s="285"/>
      <c r="AE1109" s="285"/>
      <c r="AF1109" s="285"/>
      <c r="AG1109" s="269"/>
      <c r="AH1109" s="269"/>
      <c r="AI1109" s="269"/>
      <c r="AJ1109" s="269"/>
      <c r="AK1109" s="269"/>
      <c r="AL1109" s="269"/>
      <c r="AM1109" s="285"/>
      <c r="AN1109" s="285"/>
      <c r="AO1109" s="285"/>
      <c r="AP1109" s="285"/>
      <c r="AQ1109" s="285"/>
      <c r="AR1109" s="285"/>
      <c r="AS1109" s="276"/>
      <c r="AT1109" s="276"/>
      <c r="AU1109" s="276"/>
      <c r="AV1109" s="276"/>
      <c r="AW1109" s="276"/>
      <c r="AX1109" s="232"/>
      <c r="AY1109" s="232"/>
      <c r="AZ1109" s="232"/>
      <c r="BA1109" s="232"/>
      <c r="BB1109" s="232"/>
      <c r="BC1109" s="232"/>
      <c r="BD1109" s="232"/>
      <c r="BE1109" s="232"/>
      <c r="BF1109" s="232"/>
      <c r="BG1109" s="232"/>
    </row>
    <row r="1110" spans="6:59" x14ac:dyDescent="0.15">
      <c r="F1110" s="266"/>
      <c r="G1110" s="271"/>
      <c r="H1110" s="273"/>
      <c r="I1110" s="273"/>
      <c r="J1110" s="273"/>
      <c r="K1110" s="273"/>
      <c r="L1110" s="285"/>
      <c r="M1110" s="285"/>
      <c r="N1110" s="285"/>
      <c r="O1110" s="285"/>
      <c r="P1110" s="285"/>
      <c r="Q1110" s="285"/>
      <c r="R1110" s="285"/>
      <c r="S1110" s="285"/>
      <c r="T1110" s="285"/>
      <c r="U1110" s="285"/>
      <c r="V1110" s="285"/>
      <c r="W1110" s="285"/>
      <c r="X1110" s="285"/>
      <c r="Y1110" s="285"/>
      <c r="Z1110" s="285"/>
      <c r="AA1110" s="285"/>
      <c r="AB1110" s="285"/>
      <c r="AC1110" s="285"/>
      <c r="AD1110" s="285"/>
      <c r="AE1110" s="285"/>
      <c r="AF1110" s="285"/>
      <c r="AG1110" s="269"/>
      <c r="AH1110" s="269"/>
      <c r="AI1110" s="269"/>
      <c r="AJ1110" s="269"/>
      <c r="AK1110" s="269"/>
      <c r="AL1110" s="269"/>
      <c r="AM1110" s="285"/>
      <c r="AN1110" s="285"/>
      <c r="AO1110" s="285"/>
      <c r="AP1110" s="285"/>
      <c r="AQ1110" s="285"/>
      <c r="AR1110" s="285"/>
      <c r="AS1110" s="276"/>
      <c r="AT1110" s="276"/>
      <c r="AU1110" s="276"/>
      <c r="AV1110" s="276"/>
      <c r="AW1110" s="276"/>
      <c r="AX1110" s="232"/>
      <c r="AY1110" s="232"/>
      <c r="AZ1110" s="232"/>
      <c r="BA1110" s="232"/>
      <c r="BB1110" s="232"/>
      <c r="BC1110" s="232"/>
      <c r="BD1110" s="232"/>
      <c r="BE1110" s="232"/>
      <c r="BF1110" s="232"/>
      <c r="BG1110" s="232"/>
    </row>
    <row r="1111" spans="6:59" x14ac:dyDescent="0.15">
      <c r="F1111" s="266"/>
      <c r="G1111" s="271"/>
      <c r="H1111" s="273"/>
      <c r="I1111" s="273"/>
      <c r="J1111" s="273"/>
      <c r="K1111" s="273"/>
      <c r="L1111" s="285"/>
      <c r="M1111" s="285"/>
      <c r="N1111" s="285"/>
      <c r="O1111" s="285"/>
      <c r="P1111" s="285"/>
      <c r="Q1111" s="285"/>
      <c r="R1111" s="285"/>
      <c r="S1111" s="285"/>
      <c r="T1111" s="285"/>
      <c r="U1111" s="285"/>
      <c r="V1111" s="285"/>
      <c r="W1111" s="285"/>
      <c r="X1111" s="285"/>
      <c r="Y1111" s="285"/>
      <c r="Z1111" s="285"/>
      <c r="AA1111" s="285"/>
      <c r="AB1111" s="285"/>
      <c r="AC1111" s="285"/>
      <c r="AD1111" s="285"/>
      <c r="AE1111" s="285"/>
      <c r="AF1111" s="285"/>
      <c r="AG1111" s="269"/>
      <c r="AH1111" s="269"/>
      <c r="AI1111" s="269"/>
      <c r="AJ1111" s="269"/>
      <c r="AK1111" s="269"/>
      <c r="AL1111" s="269"/>
      <c r="AM1111" s="285"/>
      <c r="AN1111" s="285"/>
      <c r="AO1111" s="285"/>
      <c r="AP1111" s="285"/>
      <c r="AQ1111" s="285"/>
      <c r="AR1111" s="285"/>
      <c r="AS1111" s="276"/>
      <c r="AT1111" s="276"/>
      <c r="AU1111" s="276"/>
      <c r="AV1111" s="276"/>
      <c r="AW1111" s="276"/>
      <c r="AX1111" s="232"/>
      <c r="AY1111" s="232"/>
      <c r="AZ1111" s="232"/>
      <c r="BA1111" s="232"/>
      <c r="BB1111" s="232"/>
      <c r="BC1111" s="232"/>
      <c r="BD1111" s="232"/>
      <c r="BE1111" s="232"/>
      <c r="BF1111" s="232"/>
      <c r="BG1111" s="232"/>
    </row>
    <row r="1112" spans="6:59" x14ac:dyDescent="0.15">
      <c r="F1112" s="266"/>
      <c r="G1112" s="271"/>
      <c r="H1112" s="273"/>
      <c r="I1112" s="273"/>
      <c r="J1112" s="273"/>
      <c r="K1112" s="273"/>
      <c r="L1112" s="285"/>
      <c r="M1112" s="285"/>
      <c r="N1112" s="285"/>
      <c r="O1112" s="285"/>
      <c r="P1112" s="285"/>
      <c r="Q1112" s="285"/>
      <c r="R1112" s="285"/>
      <c r="S1112" s="285"/>
      <c r="T1112" s="285"/>
      <c r="U1112" s="285"/>
      <c r="V1112" s="285"/>
      <c r="W1112" s="285"/>
      <c r="X1112" s="285"/>
      <c r="Y1112" s="285"/>
      <c r="Z1112" s="285"/>
      <c r="AA1112" s="285"/>
      <c r="AB1112" s="285"/>
      <c r="AC1112" s="285"/>
      <c r="AD1112" s="285"/>
      <c r="AE1112" s="285"/>
      <c r="AF1112" s="285"/>
      <c r="AG1112" s="269"/>
      <c r="AH1112" s="269"/>
      <c r="AI1112" s="269"/>
      <c r="AJ1112" s="269"/>
      <c r="AK1112" s="269"/>
      <c r="AL1112" s="269"/>
      <c r="AM1112" s="285"/>
      <c r="AN1112" s="285"/>
      <c r="AO1112" s="285"/>
      <c r="AP1112" s="285"/>
      <c r="AQ1112" s="285"/>
      <c r="AR1112" s="285"/>
      <c r="AS1112" s="276"/>
      <c r="AT1112" s="276"/>
      <c r="AU1112" s="276"/>
      <c r="AV1112" s="276"/>
      <c r="AW1112" s="276"/>
      <c r="AX1112" s="232"/>
      <c r="AY1112" s="232"/>
      <c r="AZ1112" s="232"/>
      <c r="BA1112" s="232"/>
      <c r="BB1112" s="232"/>
      <c r="BC1112" s="232"/>
      <c r="BD1112" s="232"/>
      <c r="BE1112" s="232"/>
      <c r="BF1112" s="232"/>
      <c r="BG1112" s="232"/>
    </row>
    <row r="1113" spans="6:59" x14ac:dyDescent="0.15">
      <c r="F1113" s="266"/>
      <c r="G1113" s="271"/>
      <c r="H1113" s="273"/>
      <c r="I1113" s="273"/>
      <c r="J1113" s="273"/>
      <c r="K1113" s="273"/>
      <c r="L1113" s="285"/>
      <c r="M1113" s="285"/>
      <c r="N1113" s="285"/>
      <c r="O1113" s="285"/>
      <c r="P1113" s="285"/>
      <c r="Q1113" s="285"/>
      <c r="R1113" s="285"/>
      <c r="S1113" s="285"/>
      <c r="T1113" s="285"/>
      <c r="U1113" s="285"/>
      <c r="V1113" s="285"/>
      <c r="W1113" s="285"/>
      <c r="X1113" s="285"/>
      <c r="Y1113" s="285"/>
      <c r="Z1113" s="285"/>
      <c r="AA1113" s="285"/>
      <c r="AB1113" s="285"/>
      <c r="AC1113" s="285"/>
      <c r="AD1113" s="285"/>
      <c r="AE1113" s="285"/>
      <c r="AF1113" s="285"/>
      <c r="AG1113" s="269"/>
      <c r="AH1113" s="269"/>
      <c r="AI1113" s="269"/>
      <c r="AJ1113" s="269"/>
      <c r="AK1113" s="269"/>
      <c r="AL1113" s="269"/>
      <c r="AM1113" s="285"/>
      <c r="AN1113" s="285"/>
      <c r="AO1113" s="285"/>
      <c r="AP1113" s="285"/>
      <c r="AQ1113" s="285"/>
      <c r="AR1113" s="285"/>
      <c r="AS1113" s="276"/>
      <c r="AT1113" s="276"/>
      <c r="AU1113" s="276"/>
      <c r="AV1113" s="276"/>
      <c r="AW1113" s="276"/>
      <c r="AX1113" s="232"/>
      <c r="AY1113" s="232"/>
      <c r="AZ1113" s="232"/>
      <c r="BA1113" s="232"/>
      <c r="BB1113" s="232"/>
      <c r="BC1113" s="232"/>
      <c r="BD1113" s="232"/>
      <c r="BE1113" s="232"/>
      <c r="BF1113" s="232"/>
      <c r="BG1113" s="232"/>
    </row>
    <row r="1114" spans="6:59" x14ac:dyDescent="0.15">
      <c r="F1114" s="266"/>
      <c r="G1114" s="271"/>
      <c r="H1114" s="273"/>
      <c r="I1114" s="273"/>
      <c r="J1114" s="273"/>
      <c r="K1114" s="273"/>
      <c r="L1114" s="285"/>
      <c r="M1114" s="285"/>
      <c r="N1114" s="285"/>
      <c r="O1114" s="285"/>
      <c r="P1114" s="285"/>
      <c r="Q1114" s="285"/>
      <c r="R1114" s="285"/>
      <c r="S1114" s="285"/>
      <c r="T1114" s="285"/>
      <c r="U1114" s="285"/>
      <c r="V1114" s="285"/>
      <c r="W1114" s="285"/>
      <c r="X1114" s="285"/>
      <c r="Y1114" s="285"/>
      <c r="Z1114" s="285"/>
      <c r="AA1114" s="285"/>
      <c r="AB1114" s="285"/>
      <c r="AC1114" s="285"/>
      <c r="AD1114" s="285"/>
      <c r="AE1114" s="285"/>
      <c r="AF1114" s="285"/>
      <c r="AG1114" s="269"/>
      <c r="AH1114" s="269"/>
      <c r="AI1114" s="269"/>
      <c r="AJ1114" s="269"/>
      <c r="AK1114" s="269"/>
      <c r="AL1114" s="269"/>
      <c r="AM1114" s="285"/>
      <c r="AN1114" s="285"/>
      <c r="AO1114" s="285"/>
      <c r="AP1114" s="285"/>
      <c r="AQ1114" s="285"/>
      <c r="AR1114" s="285"/>
      <c r="AS1114" s="276"/>
      <c r="AT1114" s="276"/>
      <c r="AU1114" s="276"/>
      <c r="AV1114" s="276"/>
      <c r="AW1114" s="276"/>
      <c r="AX1114" s="232"/>
      <c r="AY1114" s="232"/>
      <c r="AZ1114" s="232"/>
      <c r="BA1114" s="232"/>
      <c r="BB1114" s="232"/>
      <c r="BC1114" s="232"/>
      <c r="BD1114" s="232"/>
      <c r="BE1114" s="232"/>
      <c r="BF1114" s="232"/>
      <c r="BG1114" s="232"/>
    </row>
    <row r="1115" spans="6:59" x14ac:dyDescent="0.15">
      <c r="F1115" s="266"/>
      <c r="G1115" s="271"/>
      <c r="H1115" s="273"/>
      <c r="I1115" s="273"/>
      <c r="J1115" s="273"/>
      <c r="K1115" s="273"/>
      <c r="L1115" s="285"/>
      <c r="M1115" s="285"/>
      <c r="N1115" s="285"/>
      <c r="O1115" s="285"/>
      <c r="P1115" s="285"/>
      <c r="Q1115" s="285"/>
      <c r="R1115" s="285"/>
      <c r="S1115" s="285"/>
      <c r="T1115" s="285"/>
      <c r="U1115" s="285"/>
      <c r="V1115" s="285"/>
      <c r="W1115" s="285"/>
      <c r="X1115" s="285"/>
      <c r="Y1115" s="285"/>
      <c r="Z1115" s="285"/>
      <c r="AA1115" s="285"/>
      <c r="AB1115" s="285"/>
      <c r="AC1115" s="285"/>
      <c r="AD1115" s="285"/>
      <c r="AE1115" s="285"/>
      <c r="AF1115" s="285"/>
      <c r="AG1115" s="269"/>
      <c r="AH1115" s="269"/>
      <c r="AI1115" s="269"/>
      <c r="AJ1115" s="269"/>
      <c r="AK1115" s="269"/>
      <c r="AL1115" s="269"/>
      <c r="AM1115" s="285"/>
      <c r="AN1115" s="285"/>
      <c r="AO1115" s="285"/>
      <c r="AP1115" s="285"/>
      <c r="AQ1115" s="285"/>
      <c r="AR1115" s="285"/>
      <c r="AS1115" s="276"/>
      <c r="AT1115" s="276"/>
      <c r="AU1115" s="276"/>
      <c r="AV1115" s="276"/>
      <c r="AW1115" s="276"/>
      <c r="AX1115" s="232"/>
      <c r="AY1115" s="232"/>
      <c r="AZ1115" s="232"/>
      <c r="BA1115" s="232"/>
      <c r="BB1115" s="232"/>
      <c r="BC1115" s="232"/>
      <c r="BD1115" s="232"/>
      <c r="BE1115" s="232"/>
      <c r="BF1115" s="232"/>
      <c r="BG1115" s="232"/>
    </row>
    <row r="1116" spans="6:59" x14ac:dyDescent="0.15">
      <c r="F1116" s="266"/>
      <c r="G1116" s="271"/>
      <c r="H1116" s="273"/>
      <c r="I1116" s="273"/>
      <c r="J1116" s="273"/>
      <c r="K1116" s="273"/>
      <c r="L1116" s="285"/>
      <c r="M1116" s="285"/>
      <c r="N1116" s="285"/>
      <c r="O1116" s="285"/>
      <c r="P1116" s="285"/>
      <c r="Q1116" s="285"/>
      <c r="R1116" s="285"/>
      <c r="S1116" s="285"/>
      <c r="T1116" s="285"/>
      <c r="U1116" s="285"/>
      <c r="V1116" s="285"/>
      <c r="W1116" s="285"/>
      <c r="X1116" s="285"/>
      <c r="Y1116" s="285"/>
      <c r="Z1116" s="285"/>
      <c r="AA1116" s="285"/>
      <c r="AB1116" s="285"/>
      <c r="AC1116" s="285"/>
      <c r="AD1116" s="285"/>
      <c r="AE1116" s="285"/>
      <c r="AF1116" s="285"/>
      <c r="AG1116" s="269"/>
      <c r="AH1116" s="269"/>
      <c r="AI1116" s="269"/>
      <c r="AJ1116" s="269"/>
      <c r="AK1116" s="269"/>
      <c r="AL1116" s="269"/>
      <c r="AM1116" s="285"/>
      <c r="AN1116" s="285"/>
      <c r="AO1116" s="285"/>
      <c r="AP1116" s="285"/>
      <c r="AQ1116" s="285"/>
      <c r="AR1116" s="285"/>
      <c r="AS1116" s="276"/>
      <c r="AT1116" s="276"/>
      <c r="AU1116" s="276"/>
      <c r="AV1116" s="276"/>
      <c r="AW1116" s="276"/>
      <c r="AX1116" s="232"/>
      <c r="AY1116" s="232"/>
      <c r="AZ1116" s="232"/>
      <c r="BA1116" s="232"/>
      <c r="BB1116" s="232"/>
      <c r="BC1116" s="232"/>
      <c r="BD1116" s="232"/>
      <c r="BE1116" s="232"/>
      <c r="BF1116" s="232"/>
      <c r="BG1116" s="232"/>
    </row>
    <row r="1117" spans="6:59" x14ac:dyDescent="0.15">
      <c r="F1117" s="266"/>
      <c r="G1117" s="271"/>
      <c r="H1117" s="273"/>
      <c r="I1117" s="273"/>
      <c r="J1117" s="273"/>
      <c r="K1117" s="273"/>
      <c r="L1117" s="285"/>
      <c r="M1117" s="285"/>
      <c r="N1117" s="285"/>
      <c r="O1117" s="285"/>
      <c r="P1117" s="285"/>
      <c r="Q1117" s="285"/>
      <c r="R1117" s="285"/>
      <c r="S1117" s="285"/>
      <c r="T1117" s="285"/>
      <c r="U1117" s="285"/>
      <c r="V1117" s="285"/>
      <c r="W1117" s="285"/>
      <c r="X1117" s="285"/>
      <c r="Y1117" s="285"/>
      <c r="Z1117" s="285"/>
      <c r="AA1117" s="285"/>
      <c r="AB1117" s="285"/>
      <c r="AC1117" s="285"/>
      <c r="AD1117" s="285"/>
      <c r="AE1117" s="285"/>
      <c r="AF1117" s="285"/>
      <c r="AG1117" s="269"/>
      <c r="AH1117" s="269"/>
      <c r="AI1117" s="269"/>
      <c r="AJ1117" s="269"/>
      <c r="AK1117" s="269"/>
      <c r="AL1117" s="269"/>
      <c r="AM1117" s="285"/>
      <c r="AN1117" s="285"/>
      <c r="AO1117" s="285"/>
      <c r="AP1117" s="285"/>
      <c r="AQ1117" s="285"/>
      <c r="AR1117" s="285"/>
      <c r="AS1117" s="276"/>
      <c r="AT1117" s="276"/>
      <c r="AU1117" s="276"/>
      <c r="AV1117" s="276"/>
      <c r="AW1117" s="276"/>
      <c r="AX1117" s="232"/>
      <c r="AY1117" s="232"/>
      <c r="AZ1117" s="232"/>
      <c r="BA1117" s="232"/>
      <c r="BB1117" s="232"/>
      <c r="BC1117" s="232"/>
      <c r="BD1117" s="232"/>
      <c r="BE1117" s="232"/>
      <c r="BF1117" s="232"/>
      <c r="BG1117" s="232"/>
    </row>
    <row r="1118" spans="6:59" x14ac:dyDescent="0.15">
      <c r="F1118" s="266"/>
      <c r="G1118" s="271"/>
      <c r="H1118" s="273"/>
      <c r="I1118" s="273"/>
      <c r="J1118" s="273"/>
      <c r="K1118" s="273"/>
      <c r="L1118" s="285"/>
      <c r="M1118" s="285"/>
      <c r="N1118" s="285"/>
      <c r="O1118" s="285"/>
      <c r="P1118" s="285"/>
      <c r="Q1118" s="285"/>
      <c r="R1118" s="285"/>
      <c r="S1118" s="285"/>
      <c r="T1118" s="285"/>
      <c r="U1118" s="285"/>
      <c r="V1118" s="285"/>
      <c r="W1118" s="285"/>
      <c r="X1118" s="285"/>
      <c r="Y1118" s="285"/>
      <c r="Z1118" s="285"/>
      <c r="AA1118" s="285"/>
      <c r="AB1118" s="285"/>
      <c r="AC1118" s="285"/>
      <c r="AD1118" s="285"/>
      <c r="AE1118" s="285"/>
      <c r="AF1118" s="285"/>
      <c r="AG1118" s="269"/>
      <c r="AH1118" s="269"/>
      <c r="AI1118" s="269"/>
      <c r="AJ1118" s="269"/>
      <c r="AK1118" s="269"/>
      <c r="AL1118" s="269"/>
      <c r="AM1118" s="285"/>
      <c r="AN1118" s="285"/>
      <c r="AO1118" s="285"/>
      <c r="AP1118" s="285"/>
      <c r="AQ1118" s="285"/>
      <c r="AR1118" s="285"/>
      <c r="AS1118" s="276"/>
      <c r="AT1118" s="276"/>
      <c r="AU1118" s="276"/>
      <c r="AV1118" s="276"/>
      <c r="AW1118" s="276"/>
      <c r="AX1118" s="232"/>
      <c r="AY1118" s="232"/>
      <c r="AZ1118" s="232"/>
      <c r="BA1118" s="232"/>
      <c r="BB1118" s="232"/>
      <c r="BC1118" s="232"/>
      <c r="BD1118" s="232"/>
      <c r="BE1118" s="232"/>
      <c r="BF1118" s="232"/>
      <c r="BG1118" s="232"/>
    </row>
    <row r="1119" spans="6:59" x14ac:dyDescent="0.15">
      <c r="F1119" s="266"/>
      <c r="G1119" s="271"/>
      <c r="H1119" s="273"/>
      <c r="I1119" s="273"/>
      <c r="J1119" s="273"/>
      <c r="K1119" s="273"/>
      <c r="L1119" s="285"/>
      <c r="M1119" s="285"/>
      <c r="N1119" s="285"/>
      <c r="O1119" s="285"/>
      <c r="P1119" s="285"/>
      <c r="Q1119" s="285"/>
      <c r="R1119" s="285"/>
      <c r="S1119" s="285"/>
      <c r="T1119" s="285"/>
      <c r="U1119" s="285"/>
      <c r="V1119" s="285"/>
      <c r="W1119" s="285"/>
      <c r="X1119" s="285"/>
      <c r="Y1119" s="285"/>
      <c r="Z1119" s="285"/>
      <c r="AA1119" s="285"/>
      <c r="AB1119" s="285"/>
      <c r="AC1119" s="285"/>
      <c r="AD1119" s="285"/>
      <c r="AE1119" s="285"/>
      <c r="AF1119" s="285"/>
      <c r="AG1119" s="269"/>
      <c r="AH1119" s="269"/>
      <c r="AI1119" s="269"/>
      <c r="AJ1119" s="269"/>
      <c r="AK1119" s="269"/>
      <c r="AL1119" s="269"/>
      <c r="AM1119" s="285"/>
      <c r="AN1119" s="285"/>
      <c r="AO1119" s="285"/>
      <c r="AP1119" s="285"/>
      <c r="AQ1119" s="285"/>
      <c r="AR1119" s="285"/>
      <c r="AS1119" s="276"/>
      <c r="AT1119" s="276"/>
      <c r="AU1119" s="276"/>
      <c r="AV1119" s="276"/>
      <c r="AW1119" s="276"/>
      <c r="AX1119" s="232"/>
      <c r="AY1119" s="232"/>
      <c r="AZ1119" s="232"/>
      <c r="BA1119" s="232"/>
      <c r="BB1119" s="232"/>
      <c r="BC1119" s="232"/>
      <c r="BD1119" s="232"/>
      <c r="BE1119" s="232"/>
      <c r="BF1119" s="232"/>
      <c r="BG1119" s="232"/>
    </row>
    <row r="1120" spans="6:59" x14ac:dyDescent="0.15">
      <c r="F1120" s="266"/>
      <c r="G1120" s="271"/>
      <c r="H1120" s="273"/>
      <c r="I1120" s="273"/>
      <c r="J1120" s="273"/>
      <c r="K1120" s="273"/>
      <c r="L1120" s="285"/>
      <c r="M1120" s="285"/>
      <c r="N1120" s="285"/>
      <c r="O1120" s="285"/>
      <c r="P1120" s="285"/>
      <c r="Q1120" s="285"/>
      <c r="R1120" s="285"/>
      <c r="S1120" s="285"/>
      <c r="T1120" s="285"/>
      <c r="U1120" s="285"/>
      <c r="V1120" s="285"/>
      <c r="W1120" s="285"/>
      <c r="X1120" s="285"/>
      <c r="Y1120" s="285"/>
      <c r="Z1120" s="285"/>
      <c r="AA1120" s="285"/>
      <c r="AB1120" s="285"/>
      <c r="AC1120" s="285"/>
      <c r="AD1120" s="285"/>
      <c r="AE1120" s="285"/>
      <c r="AF1120" s="285"/>
      <c r="AG1120" s="269"/>
      <c r="AH1120" s="269"/>
      <c r="AI1120" s="269"/>
      <c r="AJ1120" s="269"/>
      <c r="AK1120" s="269"/>
      <c r="AL1120" s="269"/>
      <c r="AM1120" s="285"/>
      <c r="AN1120" s="285"/>
      <c r="AO1120" s="285"/>
      <c r="AP1120" s="285"/>
      <c r="AQ1120" s="285"/>
      <c r="AR1120" s="285"/>
      <c r="AS1120" s="276"/>
      <c r="AT1120" s="276"/>
      <c r="AU1120" s="276"/>
      <c r="AV1120" s="276"/>
      <c r="AW1120" s="276"/>
      <c r="AX1120" s="232"/>
      <c r="AY1120" s="232"/>
      <c r="AZ1120" s="232"/>
      <c r="BA1120" s="232"/>
      <c r="BB1120" s="232"/>
      <c r="BC1120" s="232"/>
      <c r="BD1120" s="232"/>
      <c r="BE1120" s="232"/>
      <c r="BF1120" s="232"/>
      <c r="BG1120" s="232"/>
    </row>
    <row r="1121" spans="6:59" x14ac:dyDescent="0.15">
      <c r="F1121" s="266"/>
      <c r="G1121" s="271"/>
      <c r="H1121" s="273"/>
      <c r="I1121" s="273"/>
      <c r="J1121" s="273"/>
      <c r="K1121" s="273"/>
      <c r="L1121" s="285"/>
      <c r="M1121" s="285"/>
      <c r="N1121" s="285"/>
      <c r="O1121" s="285"/>
      <c r="P1121" s="285"/>
      <c r="Q1121" s="285"/>
      <c r="R1121" s="285"/>
      <c r="S1121" s="285"/>
      <c r="T1121" s="285"/>
      <c r="U1121" s="285"/>
      <c r="V1121" s="285"/>
      <c r="W1121" s="285"/>
      <c r="X1121" s="285"/>
      <c r="Y1121" s="285"/>
      <c r="Z1121" s="285"/>
      <c r="AA1121" s="285"/>
      <c r="AB1121" s="285"/>
      <c r="AC1121" s="285"/>
      <c r="AD1121" s="285"/>
      <c r="AE1121" s="285"/>
      <c r="AF1121" s="285"/>
      <c r="AG1121" s="269"/>
      <c r="AH1121" s="269"/>
      <c r="AI1121" s="269"/>
      <c r="AJ1121" s="269"/>
      <c r="AK1121" s="269"/>
      <c r="AL1121" s="269"/>
      <c r="AM1121" s="285"/>
      <c r="AN1121" s="285"/>
      <c r="AO1121" s="285"/>
      <c r="AP1121" s="285"/>
      <c r="AQ1121" s="285"/>
      <c r="AR1121" s="285"/>
      <c r="AS1121" s="276"/>
      <c r="AT1121" s="276"/>
      <c r="AU1121" s="276"/>
      <c r="AV1121" s="276"/>
      <c r="AW1121" s="276"/>
      <c r="AX1121" s="232"/>
      <c r="AY1121" s="232"/>
      <c r="AZ1121" s="232"/>
      <c r="BA1121" s="232"/>
      <c r="BB1121" s="232"/>
      <c r="BC1121" s="232"/>
      <c r="BD1121" s="232"/>
      <c r="BE1121" s="232"/>
      <c r="BF1121" s="232"/>
      <c r="BG1121" s="232"/>
    </row>
    <row r="1122" spans="6:59" x14ac:dyDescent="0.15">
      <c r="F1122" s="266"/>
      <c r="G1122" s="271"/>
      <c r="H1122" s="273"/>
      <c r="I1122" s="273"/>
      <c r="J1122" s="273"/>
      <c r="K1122" s="273"/>
      <c r="L1122" s="285"/>
      <c r="M1122" s="285"/>
      <c r="N1122" s="285"/>
      <c r="O1122" s="285"/>
      <c r="P1122" s="285"/>
      <c r="Q1122" s="285"/>
      <c r="R1122" s="285"/>
      <c r="S1122" s="285"/>
      <c r="T1122" s="285"/>
      <c r="U1122" s="285"/>
      <c r="V1122" s="285"/>
      <c r="W1122" s="285"/>
      <c r="X1122" s="285"/>
      <c r="Y1122" s="285"/>
      <c r="Z1122" s="285"/>
      <c r="AA1122" s="285"/>
      <c r="AB1122" s="285"/>
      <c r="AC1122" s="285"/>
      <c r="AD1122" s="285"/>
      <c r="AE1122" s="285"/>
      <c r="AF1122" s="285"/>
      <c r="AG1122" s="269"/>
      <c r="AH1122" s="269"/>
      <c r="AI1122" s="269"/>
      <c r="AJ1122" s="269"/>
      <c r="AK1122" s="269"/>
      <c r="AL1122" s="269"/>
      <c r="AM1122" s="285"/>
      <c r="AN1122" s="285"/>
      <c r="AO1122" s="285"/>
      <c r="AP1122" s="285"/>
      <c r="AQ1122" s="285"/>
      <c r="AR1122" s="285"/>
      <c r="AS1122" s="276"/>
      <c r="AT1122" s="276"/>
      <c r="AU1122" s="276"/>
      <c r="AV1122" s="276"/>
      <c r="AW1122" s="276"/>
      <c r="AX1122" s="232"/>
      <c r="AY1122" s="232"/>
      <c r="AZ1122" s="232"/>
      <c r="BA1122" s="232"/>
      <c r="BB1122" s="232"/>
      <c r="BC1122" s="232"/>
      <c r="BD1122" s="232"/>
      <c r="BE1122" s="232"/>
      <c r="BF1122" s="232"/>
      <c r="BG1122" s="232"/>
    </row>
    <row r="1123" spans="6:59" x14ac:dyDescent="0.15">
      <c r="F1123" s="266"/>
      <c r="G1123" s="271"/>
      <c r="H1123" s="273"/>
      <c r="I1123" s="273"/>
      <c r="J1123" s="273"/>
      <c r="K1123" s="273"/>
      <c r="L1123" s="285"/>
      <c r="M1123" s="285"/>
      <c r="N1123" s="285"/>
      <c r="O1123" s="285"/>
      <c r="P1123" s="285"/>
      <c r="Q1123" s="285"/>
      <c r="R1123" s="285"/>
      <c r="S1123" s="285"/>
      <c r="T1123" s="285"/>
      <c r="U1123" s="285"/>
      <c r="V1123" s="285"/>
      <c r="W1123" s="285"/>
      <c r="X1123" s="285"/>
      <c r="Y1123" s="285"/>
      <c r="Z1123" s="285"/>
      <c r="AA1123" s="285"/>
      <c r="AB1123" s="285"/>
      <c r="AC1123" s="285"/>
      <c r="AD1123" s="285"/>
      <c r="AE1123" s="285"/>
      <c r="AF1123" s="285"/>
      <c r="AG1123" s="269"/>
      <c r="AH1123" s="269"/>
      <c r="AI1123" s="269"/>
      <c r="AJ1123" s="269"/>
      <c r="AK1123" s="269"/>
      <c r="AL1123" s="269"/>
      <c r="AM1123" s="285"/>
      <c r="AN1123" s="285"/>
      <c r="AO1123" s="285"/>
      <c r="AP1123" s="285"/>
      <c r="AQ1123" s="285"/>
      <c r="AR1123" s="285"/>
      <c r="AS1123" s="276"/>
      <c r="AT1123" s="276"/>
      <c r="AU1123" s="276"/>
      <c r="AV1123" s="276"/>
      <c r="AW1123" s="276"/>
      <c r="AX1123" s="232"/>
      <c r="AY1123" s="232"/>
      <c r="AZ1123" s="232"/>
      <c r="BA1123" s="232"/>
      <c r="BB1123" s="232"/>
      <c r="BC1123" s="232"/>
      <c r="BD1123" s="232"/>
      <c r="BE1123" s="232"/>
      <c r="BF1123" s="232"/>
      <c r="BG1123" s="232"/>
    </row>
    <row r="1124" spans="6:59" x14ac:dyDescent="0.15">
      <c r="F1124" s="266"/>
      <c r="G1124" s="271"/>
      <c r="H1124" s="273"/>
      <c r="I1124" s="273"/>
      <c r="J1124" s="273"/>
      <c r="K1124" s="273"/>
      <c r="L1124" s="285"/>
      <c r="M1124" s="285"/>
      <c r="N1124" s="285"/>
      <c r="O1124" s="285"/>
      <c r="P1124" s="285"/>
      <c r="Q1124" s="285"/>
      <c r="R1124" s="285"/>
      <c r="S1124" s="285"/>
      <c r="T1124" s="285"/>
      <c r="U1124" s="285"/>
      <c r="V1124" s="285"/>
      <c r="W1124" s="285"/>
      <c r="X1124" s="285"/>
      <c r="Y1124" s="285"/>
      <c r="Z1124" s="285"/>
      <c r="AA1124" s="285"/>
      <c r="AB1124" s="285"/>
      <c r="AC1124" s="285"/>
      <c r="AD1124" s="285"/>
      <c r="AE1124" s="285"/>
      <c r="AF1124" s="285"/>
      <c r="AG1124" s="269"/>
      <c r="AH1124" s="269"/>
      <c r="AI1124" s="269"/>
      <c r="AJ1124" s="269"/>
      <c r="AK1124" s="269"/>
      <c r="AL1124" s="269"/>
      <c r="AM1124" s="285"/>
      <c r="AN1124" s="285"/>
      <c r="AO1124" s="285"/>
      <c r="AP1124" s="285"/>
      <c r="AQ1124" s="285"/>
      <c r="AR1124" s="285"/>
      <c r="AS1124" s="276"/>
      <c r="AT1124" s="276"/>
      <c r="AU1124" s="276"/>
      <c r="AV1124" s="276"/>
      <c r="AW1124" s="276"/>
      <c r="AX1124" s="232"/>
      <c r="AY1124" s="232"/>
      <c r="AZ1124" s="232"/>
      <c r="BA1124" s="232"/>
      <c r="BB1124" s="232"/>
      <c r="BC1124" s="232"/>
      <c r="BD1124" s="232"/>
      <c r="BE1124" s="232"/>
      <c r="BF1124" s="232"/>
      <c r="BG1124" s="232"/>
    </row>
    <row r="1125" spans="6:59" x14ac:dyDescent="0.15">
      <c r="F1125" s="266"/>
      <c r="G1125" s="271"/>
      <c r="H1125" s="273"/>
      <c r="I1125" s="273"/>
      <c r="J1125" s="273"/>
      <c r="K1125" s="273"/>
      <c r="L1125" s="285"/>
      <c r="M1125" s="285"/>
      <c r="N1125" s="285"/>
      <c r="O1125" s="285"/>
      <c r="P1125" s="285"/>
      <c r="Q1125" s="285"/>
      <c r="R1125" s="285"/>
      <c r="S1125" s="285"/>
      <c r="T1125" s="285"/>
      <c r="U1125" s="285"/>
      <c r="V1125" s="285"/>
      <c r="W1125" s="285"/>
      <c r="X1125" s="285"/>
      <c r="Y1125" s="285"/>
      <c r="Z1125" s="285"/>
      <c r="AA1125" s="285"/>
      <c r="AB1125" s="285"/>
      <c r="AC1125" s="285"/>
      <c r="AD1125" s="285"/>
      <c r="AE1125" s="285"/>
      <c r="AF1125" s="285"/>
      <c r="AG1125" s="269"/>
      <c r="AH1125" s="269"/>
      <c r="AI1125" s="269"/>
      <c r="AJ1125" s="269"/>
      <c r="AK1125" s="269"/>
      <c r="AL1125" s="269"/>
      <c r="AM1125" s="285"/>
      <c r="AN1125" s="285"/>
      <c r="AO1125" s="285"/>
      <c r="AP1125" s="285"/>
      <c r="AQ1125" s="285"/>
      <c r="AR1125" s="285"/>
      <c r="AS1125" s="276"/>
      <c r="AT1125" s="276"/>
      <c r="AU1125" s="276"/>
      <c r="AV1125" s="276"/>
      <c r="AW1125" s="276"/>
      <c r="AX1125" s="232"/>
      <c r="AY1125" s="232"/>
      <c r="AZ1125" s="232"/>
      <c r="BA1125" s="232"/>
      <c r="BB1125" s="232"/>
      <c r="BC1125" s="232"/>
      <c r="BD1125" s="232"/>
      <c r="BE1125" s="232"/>
      <c r="BF1125" s="232"/>
      <c r="BG1125" s="232"/>
    </row>
    <row r="1126" spans="6:59" x14ac:dyDescent="0.15">
      <c r="F1126" s="266"/>
      <c r="G1126" s="271"/>
      <c r="H1126" s="273"/>
      <c r="I1126" s="273"/>
      <c r="J1126" s="273"/>
      <c r="K1126" s="273"/>
      <c r="L1126" s="285"/>
      <c r="M1126" s="285"/>
      <c r="N1126" s="285"/>
      <c r="O1126" s="285"/>
      <c r="P1126" s="285"/>
      <c r="Q1126" s="285"/>
      <c r="R1126" s="285"/>
      <c r="S1126" s="285"/>
      <c r="T1126" s="285"/>
      <c r="U1126" s="285"/>
      <c r="V1126" s="285"/>
      <c r="W1126" s="285"/>
      <c r="X1126" s="285"/>
      <c r="Y1126" s="285"/>
      <c r="Z1126" s="285"/>
      <c r="AA1126" s="285"/>
      <c r="AB1126" s="285"/>
      <c r="AC1126" s="285"/>
      <c r="AD1126" s="285"/>
      <c r="AE1126" s="285"/>
      <c r="AF1126" s="285"/>
      <c r="AG1126" s="269"/>
      <c r="AH1126" s="269"/>
      <c r="AI1126" s="269"/>
      <c r="AJ1126" s="269"/>
      <c r="AK1126" s="269"/>
      <c r="AL1126" s="269"/>
      <c r="AM1126" s="285"/>
      <c r="AN1126" s="285"/>
      <c r="AO1126" s="285"/>
      <c r="AP1126" s="285"/>
      <c r="AQ1126" s="285"/>
      <c r="AR1126" s="285"/>
      <c r="AS1126" s="276"/>
      <c r="AT1126" s="276"/>
      <c r="AU1126" s="276"/>
      <c r="AV1126" s="276"/>
      <c r="AW1126" s="276"/>
      <c r="AX1126" s="232"/>
      <c r="AY1126" s="232"/>
      <c r="AZ1126" s="232"/>
      <c r="BA1126" s="232"/>
      <c r="BB1126" s="232"/>
      <c r="BC1126" s="232"/>
      <c r="BD1126" s="232"/>
      <c r="BE1126" s="232"/>
      <c r="BF1126" s="232"/>
      <c r="BG1126" s="232"/>
    </row>
    <row r="1127" spans="6:59" x14ac:dyDescent="0.15">
      <c r="F1127" s="266"/>
      <c r="G1127" s="271"/>
      <c r="H1127" s="273"/>
      <c r="I1127" s="273"/>
      <c r="J1127" s="273"/>
      <c r="K1127" s="273"/>
      <c r="L1127" s="285"/>
      <c r="M1127" s="285"/>
      <c r="N1127" s="285"/>
      <c r="O1127" s="285"/>
      <c r="P1127" s="285"/>
      <c r="Q1127" s="285"/>
      <c r="R1127" s="285"/>
      <c r="S1127" s="285"/>
      <c r="T1127" s="285"/>
      <c r="U1127" s="285"/>
      <c r="V1127" s="285"/>
      <c r="W1127" s="285"/>
      <c r="X1127" s="285"/>
      <c r="Y1127" s="285"/>
      <c r="Z1127" s="285"/>
      <c r="AA1127" s="285"/>
      <c r="AB1127" s="285"/>
      <c r="AC1127" s="285"/>
      <c r="AD1127" s="285"/>
      <c r="AE1127" s="285"/>
      <c r="AF1127" s="285"/>
      <c r="AG1127" s="269"/>
      <c r="AH1127" s="269"/>
      <c r="AI1127" s="269"/>
      <c r="AJ1127" s="269"/>
      <c r="AK1127" s="269"/>
      <c r="AL1127" s="269"/>
      <c r="AM1127" s="285"/>
      <c r="AN1127" s="285"/>
      <c r="AO1127" s="285"/>
      <c r="AP1127" s="285"/>
      <c r="AQ1127" s="285"/>
      <c r="AR1127" s="285"/>
      <c r="AS1127" s="276"/>
      <c r="AT1127" s="276"/>
      <c r="AU1127" s="276"/>
      <c r="AV1127" s="276"/>
      <c r="AW1127" s="276"/>
      <c r="AX1127" s="232"/>
      <c r="AY1127" s="232"/>
      <c r="AZ1127" s="232"/>
      <c r="BA1127" s="232"/>
      <c r="BB1127" s="232"/>
      <c r="BC1127" s="232"/>
      <c r="BD1127" s="232"/>
      <c r="BE1127" s="232"/>
      <c r="BF1127" s="232"/>
      <c r="BG1127" s="232"/>
    </row>
    <row r="1128" spans="6:59" x14ac:dyDescent="0.15">
      <c r="F1128" s="266"/>
      <c r="G1128" s="271"/>
      <c r="H1128" s="273"/>
      <c r="I1128" s="273"/>
      <c r="J1128" s="273"/>
      <c r="K1128" s="273"/>
      <c r="L1128" s="285"/>
      <c r="M1128" s="285"/>
      <c r="N1128" s="285"/>
      <c r="O1128" s="285"/>
      <c r="P1128" s="285"/>
      <c r="Q1128" s="285"/>
      <c r="R1128" s="285"/>
      <c r="S1128" s="285"/>
      <c r="T1128" s="285"/>
      <c r="U1128" s="285"/>
      <c r="V1128" s="285"/>
      <c r="W1128" s="285"/>
      <c r="X1128" s="285"/>
      <c r="Y1128" s="285"/>
      <c r="Z1128" s="285"/>
      <c r="AA1128" s="285"/>
      <c r="AB1128" s="285"/>
      <c r="AC1128" s="285"/>
      <c r="AD1128" s="285"/>
      <c r="AE1128" s="285"/>
      <c r="AF1128" s="285"/>
      <c r="AG1128" s="269"/>
      <c r="AH1128" s="269"/>
      <c r="AI1128" s="269"/>
      <c r="AJ1128" s="269"/>
      <c r="AK1128" s="269"/>
      <c r="AL1128" s="269"/>
      <c r="AM1128" s="285"/>
      <c r="AN1128" s="285"/>
      <c r="AO1128" s="285"/>
      <c r="AP1128" s="285"/>
      <c r="AQ1128" s="285"/>
      <c r="AR1128" s="285"/>
      <c r="AS1128" s="276"/>
      <c r="AT1128" s="276"/>
      <c r="AU1128" s="276"/>
      <c r="AV1128" s="276"/>
      <c r="AW1128" s="276"/>
      <c r="AX1128" s="232"/>
      <c r="AY1128" s="232"/>
      <c r="AZ1128" s="232"/>
      <c r="BA1128" s="232"/>
      <c r="BB1128" s="232"/>
      <c r="BC1128" s="232"/>
      <c r="BD1128" s="232"/>
      <c r="BE1128" s="232"/>
      <c r="BF1128" s="232"/>
      <c r="BG1128" s="232"/>
    </row>
    <row r="1129" spans="6:59" x14ac:dyDescent="0.15">
      <c r="F1129" s="266"/>
      <c r="G1129" s="271"/>
      <c r="H1129" s="273"/>
      <c r="I1129" s="273"/>
      <c r="J1129" s="273"/>
      <c r="K1129" s="273"/>
      <c r="L1129" s="285"/>
      <c r="M1129" s="285"/>
      <c r="N1129" s="285"/>
      <c r="O1129" s="285"/>
      <c r="P1129" s="285"/>
      <c r="Q1129" s="285"/>
      <c r="R1129" s="285"/>
      <c r="S1129" s="285"/>
      <c r="T1129" s="285"/>
      <c r="U1129" s="285"/>
      <c r="V1129" s="285"/>
      <c r="W1129" s="285"/>
      <c r="X1129" s="285"/>
      <c r="Y1129" s="285"/>
      <c r="Z1129" s="285"/>
      <c r="AA1129" s="285"/>
      <c r="AB1129" s="285"/>
      <c r="AC1129" s="285"/>
      <c r="AD1129" s="285"/>
      <c r="AE1129" s="285"/>
      <c r="AF1129" s="285"/>
      <c r="AG1129" s="269"/>
      <c r="AH1129" s="269"/>
      <c r="AI1129" s="269"/>
      <c r="AJ1129" s="269"/>
      <c r="AK1129" s="269"/>
      <c r="AL1129" s="269"/>
      <c r="AM1129" s="285"/>
      <c r="AN1129" s="285"/>
      <c r="AO1129" s="285"/>
      <c r="AP1129" s="285"/>
      <c r="AQ1129" s="285"/>
      <c r="AR1129" s="285"/>
      <c r="AS1129" s="276"/>
      <c r="AT1129" s="276"/>
      <c r="AU1129" s="276"/>
      <c r="AV1129" s="276"/>
      <c r="AW1129" s="276"/>
      <c r="AX1129" s="232"/>
      <c r="AY1129" s="232"/>
      <c r="AZ1129" s="232"/>
      <c r="BA1129" s="232"/>
      <c r="BB1129" s="232"/>
      <c r="BC1129" s="232"/>
      <c r="BD1129" s="232"/>
      <c r="BE1129" s="232"/>
      <c r="BF1129" s="232"/>
      <c r="BG1129" s="232"/>
    </row>
    <row r="1130" spans="6:59" x14ac:dyDescent="0.15">
      <c r="F1130" s="266"/>
      <c r="G1130" s="271"/>
      <c r="H1130" s="273"/>
      <c r="I1130" s="273"/>
      <c r="J1130" s="273"/>
      <c r="K1130" s="273"/>
      <c r="L1130" s="285"/>
      <c r="M1130" s="285"/>
      <c r="N1130" s="285"/>
      <c r="O1130" s="285"/>
      <c r="P1130" s="285"/>
      <c r="Q1130" s="285"/>
      <c r="R1130" s="285"/>
      <c r="S1130" s="285"/>
      <c r="T1130" s="285"/>
      <c r="U1130" s="285"/>
      <c r="V1130" s="285"/>
      <c r="W1130" s="285"/>
      <c r="X1130" s="285"/>
      <c r="Y1130" s="285"/>
      <c r="Z1130" s="285"/>
      <c r="AA1130" s="285"/>
      <c r="AB1130" s="285"/>
      <c r="AC1130" s="285"/>
      <c r="AD1130" s="285"/>
      <c r="AE1130" s="285"/>
      <c r="AF1130" s="285"/>
      <c r="AG1130" s="269"/>
      <c r="AH1130" s="269"/>
      <c r="AI1130" s="269"/>
      <c r="AJ1130" s="269"/>
      <c r="AK1130" s="269"/>
      <c r="AL1130" s="269"/>
      <c r="AM1130" s="285"/>
      <c r="AN1130" s="285"/>
      <c r="AO1130" s="285"/>
      <c r="AP1130" s="285"/>
      <c r="AQ1130" s="285"/>
      <c r="AR1130" s="285"/>
      <c r="AS1130" s="276"/>
      <c r="AT1130" s="276"/>
      <c r="AU1130" s="276"/>
      <c r="AV1130" s="276"/>
      <c r="AW1130" s="276"/>
      <c r="AX1130" s="232"/>
      <c r="AY1130" s="232"/>
      <c r="AZ1130" s="232"/>
      <c r="BA1130" s="232"/>
      <c r="BB1130" s="232"/>
      <c r="BC1130" s="232"/>
      <c r="BD1130" s="232"/>
      <c r="BE1130" s="232"/>
      <c r="BF1130" s="232"/>
      <c r="BG1130" s="232"/>
    </row>
    <row r="1131" spans="6:59" x14ac:dyDescent="0.15">
      <c r="F1131" s="266"/>
      <c r="G1131" s="271"/>
      <c r="H1131" s="273"/>
      <c r="I1131" s="273"/>
      <c r="J1131" s="273"/>
      <c r="K1131" s="273"/>
      <c r="L1131" s="285"/>
      <c r="M1131" s="285"/>
      <c r="N1131" s="285"/>
      <c r="O1131" s="285"/>
      <c r="P1131" s="285"/>
      <c r="Q1131" s="285"/>
      <c r="R1131" s="285"/>
      <c r="S1131" s="285"/>
      <c r="T1131" s="285"/>
      <c r="U1131" s="285"/>
      <c r="V1131" s="285"/>
      <c r="W1131" s="285"/>
      <c r="X1131" s="285"/>
      <c r="Y1131" s="285"/>
      <c r="Z1131" s="285"/>
      <c r="AA1131" s="285"/>
      <c r="AB1131" s="285"/>
      <c r="AC1131" s="285"/>
      <c r="AD1131" s="285"/>
      <c r="AE1131" s="285"/>
      <c r="AF1131" s="285"/>
      <c r="AG1131" s="269"/>
      <c r="AH1131" s="269"/>
      <c r="AI1131" s="269"/>
      <c r="AJ1131" s="269"/>
      <c r="AK1131" s="269"/>
      <c r="AL1131" s="269"/>
      <c r="AM1131" s="285"/>
      <c r="AN1131" s="285"/>
      <c r="AO1131" s="285"/>
      <c r="AP1131" s="285"/>
      <c r="AQ1131" s="285"/>
      <c r="AR1131" s="285"/>
      <c r="AS1131" s="276"/>
      <c r="AT1131" s="276"/>
      <c r="AU1131" s="276"/>
      <c r="AV1131" s="276"/>
      <c r="AW1131" s="276"/>
      <c r="AX1131" s="232"/>
      <c r="AY1131" s="232"/>
      <c r="AZ1131" s="232"/>
      <c r="BA1131" s="232"/>
      <c r="BB1131" s="232"/>
      <c r="BC1131" s="232"/>
      <c r="BD1131" s="232"/>
      <c r="BE1131" s="232"/>
      <c r="BF1131" s="232"/>
      <c r="BG1131" s="232"/>
    </row>
    <row r="1132" spans="6:59" x14ac:dyDescent="0.15">
      <c r="F1132" s="266"/>
      <c r="G1132" s="271"/>
      <c r="H1132" s="273"/>
      <c r="I1132" s="273"/>
      <c r="J1132" s="273"/>
      <c r="K1132" s="273"/>
      <c r="L1132" s="285"/>
      <c r="M1132" s="285"/>
      <c r="N1132" s="285"/>
      <c r="O1132" s="285"/>
      <c r="P1132" s="285"/>
      <c r="Q1132" s="285"/>
      <c r="R1132" s="285"/>
      <c r="S1132" s="285"/>
      <c r="T1132" s="285"/>
      <c r="U1132" s="285"/>
      <c r="V1132" s="285"/>
      <c r="W1132" s="285"/>
      <c r="X1132" s="285"/>
      <c r="Y1132" s="285"/>
      <c r="Z1132" s="285"/>
      <c r="AA1132" s="285"/>
      <c r="AB1132" s="285"/>
      <c r="AC1132" s="285"/>
      <c r="AD1132" s="285"/>
      <c r="AE1132" s="285"/>
      <c r="AF1132" s="285"/>
      <c r="AG1132" s="269"/>
      <c r="AH1132" s="269"/>
      <c r="AI1132" s="269"/>
      <c r="AJ1132" s="269"/>
      <c r="AK1132" s="269"/>
      <c r="AL1132" s="269"/>
      <c r="AM1132" s="285"/>
      <c r="AN1132" s="285"/>
      <c r="AO1132" s="285"/>
      <c r="AP1132" s="285"/>
      <c r="AQ1132" s="285"/>
      <c r="AR1132" s="285"/>
      <c r="AS1132" s="276"/>
      <c r="AT1132" s="276"/>
      <c r="AU1132" s="276"/>
      <c r="AV1132" s="276"/>
      <c r="AW1132" s="276"/>
      <c r="AX1132" s="232"/>
      <c r="AY1132" s="232"/>
      <c r="AZ1132" s="232"/>
      <c r="BA1132" s="232"/>
      <c r="BB1132" s="232"/>
      <c r="BC1132" s="232"/>
      <c r="BD1132" s="232"/>
      <c r="BE1132" s="232"/>
      <c r="BF1132" s="232"/>
      <c r="BG1132" s="232"/>
    </row>
    <row r="1133" spans="6:59" x14ac:dyDescent="0.15">
      <c r="F1133" s="266"/>
      <c r="G1133" s="271"/>
      <c r="H1133" s="273"/>
      <c r="I1133" s="273"/>
      <c r="J1133" s="273"/>
      <c r="K1133" s="273"/>
      <c r="L1133" s="285"/>
      <c r="M1133" s="285"/>
      <c r="N1133" s="285"/>
      <c r="O1133" s="285"/>
      <c r="P1133" s="285"/>
      <c r="Q1133" s="285"/>
      <c r="R1133" s="285"/>
      <c r="S1133" s="285"/>
      <c r="T1133" s="285"/>
      <c r="U1133" s="285"/>
      <c r="V1133" s="285"/>
      <c r="W1133" s="285"/>
      <c r="X1133" s="285"/>
      <c r="Y1133" s="285"/>
      <c r="Z1133" s="285"/>
      <c r="AA1133" s="285"/>
      <c r="AB1133" s="285"/>
      <c r="AC1133" s="285"/>
      <c r="AD1133" s="285"/>
      <c r="AE1133" s="285"/>
      <c r="AF1133" s="285"/>
      <c r="AG1133" s="269"/>
      <c r="AH1133" s="269"/>
      <c r="AI1133" s="269"/>
      <c r="AJ1133" s="269"/>
      <c r="AK1133" s="269"/>
      <c r="AL1133" s="269"/>
      <c r="AM1133" s="285"/>
      <c r="AN1133" s="285"/>
      <c r="AO1133" s="285"/>
      <c r="AP1133" s="285"/>
      <c r="AQ1133" s="285"/>
      <c r="AR1133" s="285"/>
      <c r="AS1133" s="276"/>
      <c r="AT1133" s="276"/>
      <c r="AU1133" s="276"/>
      <c r="AV1133" s="276"/>
      <c r="AW1133" s="276"/>
      <c r="AX1133" s="232"/>
      <c r="AY1133" s="232"/>
      <c r="AZ1133" s="232"/>
      <c r="BA1133" s="232"/>
      <c r="BB1133" s="232"/>
      <c r="BC1133" s="232"/>
      <c r="BD1133" s="232"/>
      <c r="BE1133" s="232"/>
      <c r="BF1133" s="232"/>
      <c r="BG1133" s="232"/>
    </row>
    <row r="1134" spans="6:59" x14ac:dyDescent="0.15">
      <c r="F1134" s="266"/>
      <c r="G1134" s="271"/>
      <c r="H1134" s="273"/>
      <c r="I1134" s="273"/>
      <c r="J1134" s="273"/>
      <c r="K1134" s="273"/>
      <c r="L1134" s="285"/>
      <c r="M1134" s="285"/>
      <c r="N1134" s="285"/>
      <c r="O1134" s="285"/>
      <c r="P1134" s="285"/>
      <c r="Q1134" s="285"/>
      <c r="R1134" s="285"/>
      <c r="S1134" s="285"/>
      <c r="T1134" s="285"/>
      <c r="U1134" s="285"/>
      <c r="V1134" s="285"/>
      <c r="W1134" s="285"/>
      <c r="X1134" s="285"/>
      <c r="Y1134" s="285"/>
      <c r="Z1134" s="285"/>
      <c r="AA1134" s="285"/>
      <c r="AB1134" s="285"/>
      <c r="AC1134" s="285"/>
      <c r="AD1134" s="285"/>
      <c r="AE1134" s="285"/>
      <c r="AF1134" s="285"/>
      <c r="AG1134" s="269"/>
      <c r="AH1134" s="269"/>
      <c r="AI1134" s="269"/>
      <c r="AJ1134" s="269"/>
      <c r="AK1134" s="269"/>
      <c r="AL1134" s="269"/>
      <c r="AM1134" s="285"/>
      <c r="AN1134" s="285"/>
      <c r="AO1134" s="285"/>
      <c r="AP1134" s="285"/>
      <c r="AQ1134" s="285"/>
      <c r="AR1134" s="285"/>
      <c r="AS1134" s="276"/>
      <c r="AT1134" s="276"/>
      <c r="AU1134" s="276"/>
      <c r="AV1134" s="276"/>
      <c r="AW1134" s="276"/>
      <c r="AX1134" s="232"/>
      <c r="AY1134" s="232"/>
      <c r="AZ1134" s="232"/>
      <c r="BA1134" s="232"/>
      <c r="BB1134" s="232"/>
      <c r="BC1134" s="232"/>
      <c r="BD1134" s="232"/>
      <c r="BE1134" s="232"/>
      <c r="BF1134" s="232"/>
      <c r="BG1134" s="232"/>
    </row>
    <row r="1135" spans="6:59" x14ac:dyDescent="0.15">
      <c r="F1135" s="266"/>
      <c r="G1135" s="271"/>
      <c r="H1135" s="273"/>
      <c r="I1135" s="273"/>
      <c r="J1135" s="273"/>
      <c r="K1135" s="273"/>
      <c r="L1135" s="285"/>
      <c r="M1135" s="285"/>
      <c r="N1135" s="285"/>
      <c r="O1135" s="285"/>
      <c r="P1135" s="285"/>
      <c r="Q1135" s="285"/>
      <c r="R1135" s="285"/>
      <c r="S1135" s="285"/>
      <c r="T1135" s="285"/>
      <c r="U1135" s="285"/>
      <c r="V1135" s="285"/>
      <c r="W1135" s="285"/>
      <c r="X1135" s="285"/>
      <c r="Y1135" s="285"/>
      <c r="Z1135" s="285"/>
      <c r="AA1135" s="285"/>
      <c r="AB1135" s="285"/>
      <c r="AC1135" s="285"/>
      <c r="AD1135" s="285"/>
      <c r="AE1135" s="285"/>
      <c r="AF1135" s="285"/>
      <c r="AG1135" s="269"/>
      <c r="AH1135" s="269"/>
      <c r="AI1135" s="269"/>
      <c r="AJ1135" s="269"/>
      <c r="AK1135" s="269"/>
      <c r="AL1135" s="269"/>
      <c r="AM1135" s="285"/>
      <c r="AN1135" s="285"/>
      <c r="AO1135" s="285"/>
      <c r="AP1135" s="285"/>
      <c r="AQ1135" s="285"/>
      <c r="AR1135" s="285"/>
      <c r="AS1135" s="276"/>
      <c r="AT1135" s="276"/>
      <c r="AU1135" s="276"/>
      <c r="AV1135" s="276"/>
      <c r="AW1135" s="276"/>
      <c r="AX1135" s="232"/>
      <c r="AY1135" s="232"/>
      <c r="AZ1135" s="232"/>
      <c r="BA1135" s="232"/>
      <c r="BB1135" s="232"/>
      <c r="BC1135" s="232"/>
      <c r="BD1135" s="232"/>
      <c r="BE1135" s="232"/>
      <c r="BF1135" s="232"/>
      <c r="BG1135" s="232"/>
    </row>
    <row r="1136" spans="6:59" x14ac:dyDescent="0.15">
      <c r="F1136" s="266"/>
      <c r="G1136" s="271"/>
      <c r="H1136" s="273"/>
      <c r="I1136" s="273"/>
      <c r="J1136" s="273"/>
      <c r="K1136" s="273"/>
      <c r="L1136" s="285"/>
      <c r="M1136" s="285"/>
      <c r="N1136" s="285"/>
      <c r="O1136" s="285"/>
      <c r="P1136" s="285"/>
      <c r="Q1136" s="285"/>
      <c r="R1136" s="285"/>
      <c r="S1136" s="285"/>
      <c r="T1136" s="285"/>
      <c r="U1136" s="285"/>
      <c r="V1136" s="285"/>
      <c r="W1136" s="285"/>
      <c r="X1136" s="285"/>
      <c r="Y1136" s="285"/>
      <c r="Z1136" s="285"/>
      <c r="AA1136" s="285"/>
      <c r="AB1136" s="285"/>
      <c r="AC1136" s="285"/>
      <c r="AD1136" s="285"/>
      <c r="AE1136" s="285"/>
      <c r="AF1136" s="285"/>
      <c r="AG1136" s="269"/>
      <c r="AH1136" s="269"/>
      <c r="AI1136" s="269"/>
      <c r="AJ1136" s="269"/>
      <c r="AK1136" s="269"/>
      <c r="AL1136" s="269"/>
      <c r="AM1136" s="285"/>
      <c r="AN1136" s="285"/>
      <c r="AO1136" s="285"/>
      <c r="AP1136" s="285"/>
      <c r="AQ1136" s="285"/>
      <c r="AR1136" s="285"/>
      <c r="AS1136" s="276"/>
      <c r="AT1136" s="276"/>
      <c r="AU1136" s="276"/>
      <c r="AV1136" s="276"/>
      <c r="AW1136" s="276"/>
      <c r="AX1136" s="232"/>
      <c r="AY1136" s="232"/>
      <c r="AZ1136" s="232"/>
      <c r="BA1136" s="232"/>
      <c r="BB1136" s="232"/>
      <c r="BC1136" s="232"/>
      <c r="BD1136" s="232"/>
      <c r="BE1136" s="232"/>
      <c r="BF1136" s="232"/>
      <c r="BG1136" s="232"/>
    </row>
    <row r="1137" spans="6:59" x14ac:dyDescent="0.15">
      <c r="F1137" s="266"/>
      <c r="G1137" s="271"/>
      <c r="H1137" s="273"/>
      <c r="I1137" s="273"/>
      <c r="J1137" s="273"/>
      <c r="K1137" s="273"/>
      <c r="L1137" s="285"/>
      <c r="M1137" s="285"/>
      <c r="N1137" s="285"/>
      <c r="O1137" s="285"/>
      <c r="P1137" s="285"/>
      <c r="Q1137" s="285"/>
      <c r="R1137" s="285"/>
      <c r="S1137" s="285"/>
      <c r="T1137" s="285"/>
      <c r="U1137" s="285"/>
      <c r="V1137" s="285"/>
      <c r="W1137" s="285"/>
      <c r="X1137" s="285"/>
      <c r="Y1137" s="285"/>
      <c r="Z1137" s="285"/>
      <c r="AA1137" s="285"/>
      <c r="AB1137" s="285"/>
      <c r="AC1137" s="285"/>
      <c r="AD1137" s="285"/>
      <c r="AE1137" s="285"/>
      <c r="AF1137" s="285"/>
      <c r="AG1137" s="269"/>
      <c r="AH1137" s="269"/>
      <c r="AI1137" s="269"/>
      <c r="AJ1137" s="269"/>
      <c r="AK1137" s="269"/>
      <c r="AL1137" s="269"/>
      <c r="AM1137" s="285"/>
      <c r="AN1137" s="285"/>
      <c r="AO1137" s="285"/>
      <c r="AP1137" s="285"/>
      <c r="AQ1137" s="285"/>
      <c r="AR1137" s="285"/>
      <c r="AS1137" s="276"/>
      <c r="AT1137" s="276"/>
      <c r="AU1137" s="276"/>
      <c r="AV1137" s="276"/>
      <c r="AW1137" s="276"/>
      <c r="AX1137" s="232"/>
      <c r="AY1137" s="232"/>
      <c r="AZ1137" s="232"/>
      <c r="BA1137" s="232"/>
      <c r="BB1137" s="232"/>
      <c r="BC1137" s="232"/>
      <c r="BD1137" s="232"/>
      <c r="BE1137" s="232"/>
      <c r="BF1137" s="232"/>
      <c r="BG1137" s="232"/>
    </row>
    <row r="1138" spans="6:59" x14ac:dyDescent="0.15">
      <c r="F1138" s="266"/>
      <c r="G1138" s="271"/>
      <c r="H1138" s="273"/>
      <c r="I1138" s="273"/>
      <c r="J1138" s="273"/>
      <c r="K1138" s="273"/>
      <c r="L1138" s="285"/>
      <c r="M1138" s="285"/>
      <c r="N1138" s="285"/>
      <c r="O1138" s="285"/>
      <c r="P1138" s="285"/>
      <c r="Q1138" s="285"/>
      <c r="R1138" s="285"/>
      <c r="S1138" s="285"/>
      <c r="T1138" s="285"/>
      <c r="U1138" s="285"/>
      <c r="V1138" s="285"/>
      <c r="W1138" s="285"/>
      <c r="X1138" s="285"/>
      <c r="Y1138" s="285"/>
      <c r="Z1138" s="285"/>
      <c r="AA1138" s="285"/>
      <c r="AB1138" s="285"/>
      <c r="AC1138" s="285"/>
      <c r="AD1138" s="285"/>
      <c r="AE1138" s="285"/>
      <c r="AF1138" s="285"/>
      <c r="AG1138" s="269"/>
      <c r="AH1138" s="269"/>
      <c r="AI1138" s="269"/>
      <c r="AJ1138" s="269"/>
      <c r="AK1138" s="269"/>
      <c r="AL1138" s="269"/>
      <c r="AM1138" s="285"/>
      <c r="AN1138" s="285"/>
      <c r="AO1138" s="285"/>
      <c r="AP1138" s="285"/>
      <c r="AQ1138" s="285"/>
      <c r="AR1138" s="285"/>
      <c r="AS1138" s="276"/>
      <c r="AT1138" s="276"/>
      <c r="AU1138" s="276"/>
      <c r="AV1138" s="276"/>
      <c r="AW1138" s="276"/>
      <c r="AX1138" s="232"/>
      <c r="AY1138" s="232"/>
      <c r="AZ1138" s="232"/>
      <c r="BA1138" s="232"/>
      <c r="BB1138" s="232"/>
      <c r="BC1138" s="232"/>
      <c r="BD1138" s="232"/>
      <c r="BE1138" s="232"/>
      <c r="BF1138" s="232"/>
      <c r="BG1138" s="232"/>
    </row>
    <row r="1139" spans="6:59" x14ac:dyDescent="0.15">
      <c r="F1139" s="266"/>
      <c r="G1139" s="271"/>
      <c r="H1139" s="273"/>
      <c r="I1139" s="273"/>
      <c r="J1139" s="273"/>
      <c r="K1139" s="273"/>
      <c r="L1139" s="285"/>
      <c r="M1139" s="285"/>
      <c r="N1139" s="285"/>
      <c r="O1139" s="285"/>
      <c r="P1139" s="285"/>
      <c r="Q1139" s="285"/>
      <c r="R1139" s="285"/>
      <c r="S1139" s="285"/>
      <c r="T1139" s="285"/>
      <c r="U1139" s="285"/>
      <c r="V1139" s="285"/>
      <c r="W1139" s="285"/>
      <c r="X1139" s="285"/>
      <c r="Y1139" s="285"/>
      <c r="Z1139" s="285"/>
      <c r="AA1139" s="285"/>
      <c r="AB1139" s="285"/>
      <c r="AC1139" s="285"/>
      <c r="AD1139" s="285"/>
      <c r="AE1139" s="285"/>
      <c r="AF1139" s="285"/>
      <c r="AG1139" s="269"/>
      <c r="AH1139" s="269"/>
      <c r="AI1139" s="269"/>
      <c r="AJ1139" s="269"/>
      <c r="AK1139" s="269"/>
      <c r="AL1139" s="269"/>
      <c r="AM1139" s="285"/>
      <c r="AN1139" s="285"/>
      <c r="AO1139" s="285"/>
      <c r="AP1139" s="285"/>
      <c r="AQ1139" s="285"/>
      <c r="AR1139" s="285"/>
      <c r="AS1139" s="276"/>
      <c r="AT1139" s="276"/>
      <c r="AU1139" s="276"/>
      <c r="AV1139" s="276"/>
      <c r="AW1139" s="276"/>
      <c r="AX1139" s="232"/>
      <c r="AY1139" s="232"/>
      <c r="AZ1139" s="232"/>
      <c r="BA1139" s="232"/>
      <c r="BB1139" s="232"/>
      <c r="BC1139" s="232"/>
      <c r="BD1139" s="232"/>
      <c r="BE1139" s="232"/>
      <c r="BF1139" s="232"/>
      <c r="BG1139" s="232"/>
    </row>
    <row r="1140" spans="6:59" x14ac:dyDescent="0.15">
      <c r="F1140" s="266"/>
      <c r="G1140" s="271"/>
      <c r="H1140" s="273"/>
      <c r="I1140" s="273"/>
      <c r="J1140" s="273"/>
      <c r="K1140" s="273"/>
      <c r="L1140" s="285"/>
      <c r="M1140" s="285"/>
      <c r="N1140" s="285"/>
      <c r="O1140" s="285"/>
      <c r="P1140" s="285"/>
      <c r="Q1140" s="285"/>
      <c r="R1140" s="285"/>
      <c r="S1140" s="285"/>
      <c r="T1140" s="285"/>
      <c r="U1140" s="285"/>
      <c r="V1140" s="285"/>
      <c r="W1140" s="285"/>
      <c r="X1140" s="285"/>
      <c r="Y1140" s="285"/>
      <c r="Z1140" s="285"/>
      <c r="AA1140" s="285"/>
      <c r="AB1140" s="285"/>
      <c r="AC1140" s="285"/>
      <c r="AD1140" s="285"/>
      <c r="AE1140" s="285"/>
      <c r="AF1140" s="285"/>
      <c r="AG1140" s="269"/>
      <c r="AH1140" s="269"/>
      <c r="AI1140" s="269"/>
      <c r="AJ1140" s="269"/>
      <c r="AK1140" s="269"/>
      <c r="AL1140" s="269"/>
      <c r="AM1140" s="285"/>
      <c r="AN1140" s="285"/>
      <c r="AO1140" s="285"/>
      <c r="AP1140" s="285"/>
      <c r="AQ1140" s="285"/>
      <c r="AR1140" s="285"/>
      <c r="AS1140" s="276"/>
      <c r="AT1140" s="276"/>
      <c r="AU1140" s="276"/>
      <c r="AV1140" s="276"/>
      <c r="AW1140" s="276"/>
      <c r="AX1140" s="232"/>
      <c r="AY1140" s="232"/>
      <c r="AZ1140" s="232"/>
      <c r="BA1140" s="232"/>
      <c r="BB1140" s="232"/>
      <c r="BC1140" s="232"/>
      <c r="BD1140" s="232"/>
      <c r="BE1140" s="232"/>
      <c r="BF1140" s="232"/>
      <c r="BG1140" s="232"/>
    </row>
    <row r="1141" spans="6:59" x14ac:dyDescent="0.15">
      <c r="F1141" s="266"/>
      <c r="G1141" s="271"/>
      <c r="H1141" s="273"/>
      <c r="I1141" s="273"/>
      <c r="J1141" s="273"/>
      <c r="K1141" s="273"/>
      <c r="L1141" s="285"/>
      <c r="M1141" s="285"/>
      <c r="N1141" s="285"/>
      <c r="O1141" s="285"/>
      <c r="P1141" s="285"/>
      <c r="Q1141" s="285"/>
      <c r="R1141" s="285"/>
      <c r="S1141" s="285"/>
      <c r="T1141" s="285"/>
      <c r="U1141" s="285"/>
      <c r="V1141" s="285"/>
      <c r="W1141" s="285"/>
      <c r="X1141" s="285"/>
      <c r="Y1141" s="285"/>
      <c r="Z1141" s="285"/>
      <c r="AA1141" s="285"/>
      <c r="AB1141" s="285"/>
      <c r="AC1141" s="285"/>
      <c r="AD1141" s="285"/>
      <c r="AE1141" s="285"/>
      <c r="AF1141" s="285"/>
      <c r="AG1141" s="269"/>
      <c r="AH1141" s="269"/>
      <c r="AI1141" s="269"/>
      <c r="AJ1141" s="269"/>
      <c r="AK1141" s="269"/>
      <c r="AL1141" s="269"/>
      <c r="AM1141" s="285"/>
      <c r="AN1141" s="285"/>
      <c r="AO1141" s="285"/>
      <c r="AP1141" s="285"/>
      <c r="AQ1141" s="285"/>
      <c r="AR1141" s="285"/>
      <c r="AS1141" s="276"/>
      <c r="AT1141" s="276"/>
      <c r="AU1141" s="276"/>
      <c r="AV1141" s="276"/>
      <c r="AW1141" s="276"/>
      <c r="AX1141" s="232"/>
      <c r="AY1141" s="232"/>
      <c r="AZ1141" s="232"/>
      <c r="BA1141" s="232"/>
      <c r="BB1141" s="232"/>
      <c r="BC1141" s="232"/>
      <c r="BD1141" s="232"/>
      <c r="BE1141" s="232"/>
      <c r="BF1141" s="232"/>
      <c r="BG1141" s="232"/>
    </row>
    <row r="1142" spans="6:59" x14ac:dyDescent="0.15">
      <c r="F1142" s="266"/>
      <c r="G1142" s="271"/>
      <c r="H1142" s="273"/>
      <c r="I1142" s="273"/>
      <c r="J1142" s="273"/>
      <c r="K1142" s="273"/>
      <c r="L1142" s="285"/>
      <c r="M1142" s="285"/>
      <c r="N1142" s="285"/>
      <c r="O1142" s="285"/>
      <c r="P1142" s="285"/>
      <c r="Q1142" s="285"/>
      <c r="R1142" s="285"/>
      <c r="S1142" s="285"/>
      <c r="T1142" s="285"/>
      <c r="U1142" s="285"/>
      <c r="V1142" s="285"/>
      <c r="W1142" s="285"/>
      <c r="X1142" s="285"/>
      <c r="Y1142" s="285"/>
      <c r="Z1142" s="285"/>
      <c r="AA1142" s="285"/>
      <c r="AB1142" s="285"/>
      <c r="AC1142" s="285"/>
      <c r="AD1142" s="285"/>
      <c r="AE1142" s="285"/>
      <c r="AF1142" s="285"/>
      <c r="AG1142" s="269"/>
      <c r="AH1142" s="269"/>
      <c r="AI1142" s="269"/>
      <c r="AJ1142" s="269"/>
      <c r="AK1142" s="269"/>
      <c r="AL1142" s="269"/>
      <c r="AM1142" s="285"/>
      <c r="AN1142" s="285"/>
      <c r="AO1142" s="285"/>
      <c r="AP1142" s="285"/>
      <c r="AQ1142" s="285"/>
      <c r="AR1142" s="285"/>
      <c r="AS1142" s="276"/>
      <c r="AT1142" s="276"/>
      <c r="AU1142" s="276"/>
      <c r="AV1142" s="276"/>
      <c r="AW1142" s="276"/>
      <c r="AX1142" s="232"/>
      <c r="AY1142" s="232"/>
      <c r="AZ1142" s="232"/>
      <c r="BA1142" s="232"/>
      <c r="BB1142" s="232"/>
      <c r="BC1142" s="232"/>
      <c r="BD1142" s="232"/>
      <c r="BE1142" s="232"/>
      <c r="BF1142" s="232"/>
      <c r="BG1142" s="232"/>
    </row>
    <row r="1143" spans="6:59" x14ac:dyDescent="0.15">
      <c r="F1143" s="266"/>
      <c r="G1143" s="271"/>
      <c r="H1143" s="273"/>
      <c r="I1143" s="273"/>
      <c r="J1143" s="273"/>
      <c r="K1143" s="273"/>
      <c r="L1143" s="285"/>
      <c r="M1143" s="285"/>
      <c r="N1143" s="285"/>
      <c r="O1143" s="285"/>
      <c r="P1143" s="285"/>
      <c r="Q1143" s="285"/>
      <c r="R1143" s="285"/>
      <c r="S1143" s="285"/>
      <c r="T1143" s="285"/>
      <c r="U1143" s="285"/>
      <c r="V1143" s="285"/>
      <c r="W1143" s="285"/>
      <c r="X1143" s="285"/>
      <c r="Y1143" s="285"/>
      <c r="Z1143" s="285"/>
      <c r="AA1143" s="285"/>
      <c r="AB1143" s="285"/>
      <c r="AC1143" s="285"/>
      <c r="AD1143" s="285"/>
      <c r="AE1143" s="285"/>
      <c r="AF1143" s="285"/>
      <c r="AG1143" s="269"/>
      <c r="AH1143" s="269"/>
      <c r="AI1143" s="269"/>
      <c r="AJ1143" s="269"/>
      <c r="AK1143" s="269"/>
      <c r="AL1143" s="269"/>
      <c r="AM1143" s="285"/>
      <c r="AN1143" s="285"/>
      <c r="AO1143" s="285"/>
      <c r="AP1143" s="285"/>
      <c r="AQ1143" s="285"/>
      <c r="AR1143" s="285"/>
      <c r="AS1143" s="276"/>
      <c r="AT1143" s="276"/>
      <c r="AU1143" s="276"/>
      <c r="AV1143" s="276"/>
      <c r="AW1143" s="276"/>
      <c r="AX1143" s="232"/>
      <c r="AY1143" s="232"/>
      <c r="AZ1143" s="232"/>
      <c r="BA1143" s="232"/>
      <c r="BB1143" s="232"/>
      <c r="BC1143" s="232"/>
      <c r="BD1143" s="232"/>
      <c r="BE1143" s="232"/>
      <c r="BF1143" s="232"/>
      <c r="BG1143" s="232"/>
    </row>
    <row r="1144" spans="6:59" x14ac:dyDescent="0.15">
      <c r="F1144" s="266"/>
      <c r="G1144" s="271"/>
      <c r="H1144" s="273"/>
      <c r="I1144" s="273"/>
      <c r="J1144" s="273"/>
      <c r="K1144" s="273"/>
      <c r="L1144" s="285"/>
      <c r="M1144" s="285"/>
      <c r="N1144" s="285"/>
      <c r="O1144" s="285"/>
      <c r="P1144" s="285"/>
      <c r="Q1144" s="285"/>
      <c r="R1144" s="285"/>
      <c r="S1144" s="285"/>
      <c r="T1144" s="285"/>
      <c r="U1144" s="285"/>
      <c r="V1144" s="285"/>
      <c r="W1144" s="285"/>
      <c r="X1144" s="285"/>
      <c r="Y1144" s="285"/>
      <c r="Z1144" s="285"/>
      <c r="AA1144" s="285"/>
      <c r="AB1144" s="285"/>
      <c r="AC1144" s="285"/>
      <c r="AD1144" s="285"/>
      <c r="AE1144" s="285"/>
      <c r="AF1144" s="285"/>
      <c r="AG1144" s="269"/>
      <c r="AH1144" s="269"/>
      <c r="AI1144" s="269"/>
      <c r="AJ1144" s="269"/>
      <c r="AK1144" s="269"/>
      <c r="AL1144" s="269"/>
      <c r="AM1144" s="285"/>
      <c r="AN1144" s="285"/>
      <c r="AO1144" s="285"/>
      <c r="AP1144" s="285"/>
      <c r="AQ1144" s="285"/>
      <c r="AR1144" s="285"/>
      <c r="AS1144" s="276"/>
      <c r="AT1144" s="276"/>
      <c r="AU1144" s="276"/>
      <c r="AV1144" s="276"/>
      <c r="AW1144" s="276"/>
      <c r="AX1144" s="232"/>
      <c r="AY1144" s="232"/>
      <c r="AZ1144" s="232"/>
      <c r="BA1144" s="232"/>
      <c r="BB1144" s="232"/>
      <c r="BC1144" s="232"/>
      <c r="BD1144" s="232"/>
      <c r="BE1144" s="232"/>
      <c r="BF1144" s="232"/>
      <c r="BG1144" s="232"/>
    </row>
    <row r="1145" spans="6:59" x14ac:dyDescent="0.15">
      <c r="F1145" s="266"/>
      <c r="G1145" s="271"/>
      <c r="H1145" s="273"/>
      <c r="I1145" s="273"/>
      <c r="J1145" s="273"/>
      <c r="K1145" s="273"/>
      <c r="L1145" s="285"/>
      <c r="M1145" s="285"/>
      <c r="N1145" s="285"/>
      <c r="O1145" s="285"/>
      <c r="P1145" s="285"/>
      <c r="Q1145" s="285"/>
      <c r="R1145" s="285"/>
      <c r="S1145" s="285"/>
      <c r="T1145" s="285"/>
      <c r="U1145" s="285"/>
      <c r="V1145" s="285"/>
      <c r="W1145" s="285"/>
      <c r="X1145" s="285"/>
      <c r="Y1145" s="285"/>
      <c r="Z1145" s="285"/>
      <c r="AA1145" s="285"/>
      <c r="AB1145" s="285"/>
      <c r="AC1145" s="285"/>
      <c r="AD1145" s="285"/>
      <c r="AE1145" s="285"/>
      <c r="AF1145" s="285"/>
      <c r="AG1145" s="269"/>
      <c r="AH1145" s="269"/>
      <c r="AI1145" s="269"/>
      <c r="AJ1145" s="269"/>
      <c r="AK1145" s="269"/>
      <c r="AL1145" s="269"/>
      <c r="AM1145" s="285"/>
      <c r="AN1145" s="285"/>
      <c r="AO1145" s="285"/>
      <c r="AP1145" s="285"/>
      <c r="AQ1145" s="285"/>
      <c r="AR1145" s="285"/>
      <c r="AS1145" s="276"/>
      <c r="AT1145" s="276"/>
      <c r="AU1145" s="276"/>
      <c r="AV1145" s="276"/>
      <c r="AW1145" s="276"/>
      <c r="AX1145" s="232"/>
      <c r="AY1145" s="232"/>
      <c r="AZ1145" s="232"/>
      <c r="BA1145" s="232"/>
      <c r="BB1145" s="232"/>
      <c r="BC1145" s="232"/>
      <c r="BD1145" s="232"/>
      <c r="BE1145" s="232"/>
      <c r="BF1145" s="232"/>
      <c r="BG1145" s="232"/>
    </row>
    <row r="1146" spans="6:59" x14ac:dyDescent="0.15">
      <c r="F1146" s="266"/>
      <c r="G1146" s="271"/>
      <c r="H1146" s="273"/>
      <c r="I1146" s="273"/>
      <c r="J1146" s="273"/>
      <c r="K1146" s="273"/>
      <c r="L1146" s="285"/>
      <c r="M1146" s="285"/>
      <c r="N1146" s="285"/>
      <c r="O1146" s="285"/>
      <c r="P1146" s="285"/>
      <c r="Q1146" s="285"/>
      <c r="R1146" s="285"/>
      <c r="S1146" s="285"/>
      <c r="T1146" s="285"/>
      <c r="U1146" s="285"/>
      <c r="V1146" s="285"/>
      <c r="W1146" s="285"/>
      <c r="X1146" s="285"/>
      <c r="Y1146" s="285"/>
      <c r="Z1146" s="285"/>
      <c r="AA1146" s="285"/>
      <c r="AB1146" s="285"/>
      <c r="AC1146" s="285"/>
      <c r="AD1146" s="285"/>
      <c r="AE1146" s="285"/>
      <c r="AF1146" s="285"/>
      <c r="AG1146" s="269"/>
      <c r="AH1146" s="269"/>
      <c r="AI1146" s="269"/>
      <c r="AJ1146" s="269"/>
      <c r="AK1146" s="269"/>
      <c r="AL1146" s="269"/>
      <c r="AM1146" s="285"/>
      <c r="AN1146" s="285"/>
      <c r="AO1146" s="285"/>
      <c r="AP1146" s="285"/>
      <c r="AQ1146" s="285"/>
      <c r="AR1146" s="285"/>
      <c r="AS1146" s="276"/>
      <c r="AT1146" s="276"/>
      <c r="AU1146" s="276"/>
      <c r="AV1146" s="276"/>
      <c r="AW1146" s="276"/>
      <c r="AX1146" s="232"/>
      <c r="AY1146" s="232"/>
      <c r="AZ1146" s="232"/>
      <c r="BA1146" s="232"/>
      <c r="BB1146" s="232"/>
      <c r="BC1146" s="232"/>
      <c r="BD1146" s="232"/>
      <c r="BE1146" s="232"/>
      <c r="BF1146" s="232"/>
      <c r="BG1146" s="232"/>
    </row>
    <row r="1147" spans="6:59" x14ac:dyDescent="0.15">
      <c r="F1147" s="266"/>
      <c r="G1147" s="271"/>
      <c r="H1147" s="273"/>
      <c r="I1147" s="273"/>
      <c r="J1147" s="273"/>
      <c r="K1147" s="273"/>
      <c r="L1147" s="285"/>
      <c r="M1147" s="285"/>
      <c r="N1147" s="285"/>
      <c r="O1147" s="285"/>
      <c r="P1147" s="285"/>
      <c r="Q1147" s="285"/>
      <c r="R1147" s="285"/>
      <c r="S1147" s="285"/>
      <c r="T1147" s="285"/>
      <c r="U1147" s="285"/>
      <c r="V1147" s="285"/>
      <c r="W1147" s="285"/>
      <c r="X1147" s="285"/>
      <c r="Y1147" s="285"/>
      <c r="Z1147" s="285"/>
      <c r="AA1147" s="285"/>
      <c r="AB1147" s="285"/>
      <c r="AC1147" s="285"/>
      <c r="AD1147" s="285"/>
      <c r="AE1147" s="285"/>
      <c r="AF1147" s="285"/>
      <c r="AG1147" s="269"/>
      <c r="AH1147" s="269"/>
      <c r="AI1147" s="269"/>
      <c r="AJ1147" s="269"/>
      <c r="AK1147" s="269"/>
      <c r="AL1147" s="269"/>
      <c r="AM1147" s="285"/>
      <c r="AN1147" s="285"/>
      <c r="AO1147" s="285"/>
      <c r="AP1147" s="285"/>
      <c r="AQ1147" s="285"/>
      <c r="AR1147" s="285"/>
      <c r="AS1147" s="276"/>
      <c r="AT1147" s="276"/>
      <c r="AU1147" s="276"/>
      <c r="AV1147" s="276"/>
      <c r="AW1147" s="276"/>
      <c r="AX1147" s="232"/>
      <c r="AY1147" s="232"/>
      <c r="AZ1147" s="232"/>
      <c r="BA1147" s="232"/>
      <c r="BB1147" s="232"/>
      <c r="BC1147" s="232"/>
      <c r="BD1147" s="232"/>
      <c r="BE1147" s="232"/>
      <c r="BF1147" s="232"/>
      <c r="BG1147" s="232"/>
    </row>
    <row r="1148" spans="6:59" x14ac:dyDescent="0.15">
      <c r="F1148" s="266"/>
      <c r="G1148" s="271"/>
      <c r="H1148" s="273"/>
      <c r="I1148" s="273"/>
      <c r="J1148" s="273"/>
      <c r="K1148" s="273"/>
      <c r="L1148" s="285"/>
      <c r="M1148" s="285"/>
      <c r="N1148" s="285"/>
      <c r="O1148" s="285"/>
      <c r="P1148" s="285"/>
      <c r="Q1148" s="285"/>
      <c r="R1148" s="285"/>
      <c r="S1148" s="285"/>
      <c r="T1148" s="285"/>
      <c r="U1148" s="285"/>
      <c r="V1148" s="285"/>
      <c r="W1148" s="285"/>
      <c r="X1148" s="285"/>
      <c r="Y1148" s="285"/>
      <c r="Z1148" s="285"/>
      <c r="AA1148" s="285"/>
      <c r="AB1148" s="285"/>
      <c r="AC1148" s="285"/>
      <c r="AD1148" s="285"/>
      <c r="AE1148" s="285"/>
      <c r="AF1148" s="285"/>
      <c r="AG1148" s="269"/>
      <c r="AH1148" s="269"/>
      <c r="AI1148" s="269"/>
      <c r="AJ1148" s="269"/>
      <c r="AK1148" s="269"/>
      <c r="AL1148" s="269"/>
      <c r="AM1148" s="285"/>
      <c r="AN1148" s="285"/>
      <c r="AO1148" s="285"/>
      <c r="AP1148" s="285"/>
      <c r="AQ1148" s="285"/>
      <c r="AR1148" s="285"/>
      <c r="AS1148" s="276"/>
      <c r="AT1148" s="276"/>
      <c r="AU1148" s="276"/>
      <c r="AV1148" s="276"/>
      <c r="AW1148" s="276"/>
      <c r="AX1148" s="232"/>
      <c r="AY1148" s="232"/>
      <c r="AZ1148" s="232"/>
      <c r="BA1148" s="232"/>
      <c r="BB1148" s="232"/>
      <c r="BC1148" s="232"/>
      <c r="BD1148" s="232"/>
      <c r="BE1148" s="232"/>
      <c r="BF1148" s="232"/>
      <c r="BG1148" s="232"/>
    </row>
    <row r="1149" spans="6:59" x14ac:dyDescent="0.15">
      <c r="F1149" s="266"/>
      <c r="G1149" s="271"/>
      <c r="H1149" s="273"/>
      <c r="I1149" s="273"/>
      <c r="J1149" s="273"/>
      <c r="K1149" s="273"/>
      <c r="L1149" s="285"/>
      <c r="M1149" s="285"/>
      <c r="N1149" s="285"/>
      <c r="O1149" s="285"/>
      <c r="P1149" s="285"/>
      <c r="Q1149" s="285"/>
      <c r="R1149" s="285"/>
      <c r="S1149" s="285"/>
      <c r="T1149" s="285"/>
      <c r="U1149" s="285"/>
      <c r="V1149" s="285"/>
      <c r="W1149" s="285"/>
      <c r="X1149" s="285"/>
      <c r="Y1149" s="285"/>
      <c r="Z1149" s="285"/>
      <c r="AA1149" s="285"/>
      <c r="AB1149" s="285"/>
      <c r="AC1149" s="285"/>
      <c r="AD1149" s="285"/>
      <c r="AE1149" s="285"/>
      <c r="AF1149" s="285"/>
      <c r="AG1149" s="269"/>
      <c r="AH1149" s="269"/>
      <c r="AI1149" s="269"/>
      <c r="AJ1149" s="269"/>
      <c r="AK1149" s="269"/>
      <c r="AL1149" s="269"/>
      <c r="AM1149" s="285"/>
      <c r="AN1149" s="285"/>
      <c r="AO1149" s="285"/>
      <c r="AP1149" s="285"/>
      <c r="AQ1149" s="285"/>
      <c r="AR1149" s="285"/>
      <c r="AS1149" s="276"/>
      <c r="AT1149" s="276"/>
      <c r="AU1149" s="276"/>
      <c r="AV1149" s="276"/>
      <c r="AW1149" s="276"/>
      <c r="AX1149" s="232"/>
      <c r="AY1149" s="232"/>
      <c r="AZ1149" s="232"/>
      <c r="BA1149" s="232"/>
      <c r="BB1149" s="232"/>
      <c r="BC1149" s="232"/>
      <c r="BD1149" s="232"/>
      <c r="BE1149" s="232"/>
      <c r="BF1149" s="232"/>
      <c r="BG1149" s="232"/>
    </row>
    <row r="1150" spans="6:59" x14ac:dyDescent="0.15">
      <c r="F1150" s="266"/>
      <c r="G1150" s="271"/>
      <c r="H1150" s="273"/>
      <c r="I1150" s="273"/>
      <c r="J1150" s="273"/>
      <c r="K1150" s="273"/>
      <c r="L1150" s="285"/>
      <c r="M1150" s="285"/>
      <c r="N1150" s="285"/>
      <c r="O1150" s="285"/>
      <c r="P1150" s="285"/>
      <c r="Q1150" s="285"/>
      <c r="R1150" s="285"/>
      <c r="S1150" s="285"/>
      <c r="T1150" s="285"/>
      <c r="U1150" s="285"/>
      <c r="V1150" s="285"/>
      <c r="W1150" s="285"/>
      <c r="X1150" s="285"/>
      <c r="Y1150" s="285"/>
      <c r="Z1150" s="285"/>
      <c r="AA1150" s="285"/>
      <c r="AB1150" s="285"/>
      <c r="AC1150" s="285"/>
      <c r="AD1150" s="285"/>
      <c r="AE1150" s="285"/>
      <c r="AF1150" s="285"/>
      <c r="AG1150" s="269"/>
      <c r="AH1150" s="269"/>
      <c r="AI1150" s="269"/>
      <c r="AJ1150" s="269"/>
      <c r="AK1150" s="269"/>
      <c r="AL1150" s="269"/>
      <c r="AM1150" s="285"/>
      <c r="AN1150" s="285"/>
      <c r="AO1150" s="285"/>
      <c r="AP1150" s="285"/>
      <c r="AQ1150" s="285"/>
      <c r="AR1150" s="285"/>
      <c r="AS1150" s="276"/>
      <c r="AT1150" s="276"/>
      <c r="AU1150" s="276"/>
      <c r="AV1150" s="276"/>
      <c r="AW1150" s="276"/>
      <c r="AX1150" s="232"/>
      <c r="AY1150" s="232"/>
      <c r="AZ1150" s="232"/>
      <c r="BA1150" s="232"/>
      <c r="BB1150" s="232"/>
      <c r="BC1150" s="232"/>
      <c r="BD1150" s="232"/>
      <c r="BE1150" s="232"/>
      <c r="BF1150" s="232"/>
      <c r="BG1150" s="232"/>
    </row>
    <row r="1151" spans="6:59" x14ac:dyDescent="0.15">
      <c r="F1151" s="266"/>
      <c r="G1151" s="271"/>
      <c r="H1151" s="273"/>
      <c r="I1151" s="273"/>
      <c r="J1151" s="273"/>
      <c r="K1151" s="273"/>
      <c r="L1151" s="285"/>
      <c r="M1151" s="285"/>
      <c r="N1151" s="285"/>
      <c r="O1151" s="285"/>
      <c r="P1151" s="285"/>
      <c r="Q1151" s="285"/>
      <c r="R1151" s="285"/>
      <c r="S1151" s="285"/>
      <c r="T1151" s="285"/>
      <c r="U1151" s="285"/>
      <c r="V1151" s="285"/>
      <c r="W1151" s="285"/>
      <c r="X1151" s="285"/>
      <c r="Y1151" s="285"/>
      <c r="Z1151" s="285"/>
      <c r="AA1151" s="285"/>
      <c r="AB1151" s="285"/>
      <c r="AC1151" s="285"/>
      <c r="AD1151" s="285"/>
      <c r="AE1151" s="285"/>
      <c r="AF1151" s="285"/>
      <c r="AG1151" s="269"/>
      <c r="AH1151" s="269"/>
      <c r="AI1151" s="269"/>
      <c r="AJ1151" s="269"/>
      <c r="AK1151" s="269"/>
      <c r="AL1151" s="269"/>
      <c r="AM1151" s="285"/>
      <c r="AN1151" s="285"/>
      <c r="AO1151" s="285"/>
      <c r="AP1151" s="285"/>
      <c r="AQ1151" s="285"/>
      <c r="AR1151" s="285"/>
      <c r="AS1151" s="276"/>
      <c r="AT1151" s="276"/>
      <c r="AU1151" s="276"/>
      <c r="AV1151" s="276"/>
      <c r="AW1151" s="276"/>
      <c r="AX1151" s="232"/>
      <c r="AY1151" s="232"/>
      <c r="AZ1151" s="232"/>
      <c r="BA1151" s="232"/>
      <c r="BB1151" s="232"/>
      <c r="BC1151" s="232"/>
      <c r="BD1151" s="232"/>
      <c r="BE1151" s="232"/>
      <c r="BF1151" s="232"/>
      <c r="BG1151" s="232"/>
    </row>
    <row r="1152" spans="6:59" x14ac:dyDescent="0.15">
      <c r="F1152" s="266"/>
      <c r="G1152" s="271"/>
      <c r="H1152" s="273"/>
      <c r="I1152" s="273"/>
      <c r="J1152" s="273"/>
      <c r="K1152" s="273"/>
      <c r="L1152" s="285"/>
      <c r="M1152" s="285"/>
      <c r="N1152" s="285"/>
      <c r="O1152" s="285"/>
      <c r="P1152" s="285"/>
      <c r="Q1152" s="285"/>
      <c r="R1152" s="285"/>
      <c r="S1152" s="285"/>
      <c r="T1152" s="285"/>
      <c r="U1152" s="285"/>
      <c r="V1152" s="285"/>
      <c r="W1152" s="285"/>
      <c r="X1152" s="285"/>
      <c r="Y1152" s="285"/>
      <c r="Z1152" s="285"/>
      <c r="AA1152" s="285"/>
      <c r="AB1152" s="285"/>
      <c r="AC1152" s="285"/>
      <c r="AD1152" s="285"/>
      <c r="AE1152" s="285"/>
      <c r="AF1152" s="285"/>
      <c r="AG1152" s="269"/>
      <c r="AH1152" s="269"/>
      <c r="AI1152" s="269"/>
      <c r="AJ1152" s="269"/>
      <c r="AK1152" s="269"/>
      <c r="AL1152" s="269"/>
      <c r="AM1152" s="285"/>
      <c r="AN1152" s="285"/>
      <c r="AO1152" s="285"/>
      <c r="AP1152" s="285"/>
      <c r="AQ1152" s="285"/>
      <c r="AR1152" s="285"/>
      <c r="AS1152" s="276"/>
      <c r="AT1152" s="276"/>
      <c r="AU1152" s="276"/>
      <c r="AV1152" s="276"/>
      <c r="AW1152" s="276"/>
      <c r="AX1152" s="232"/>
      <c r="AY1152" s="232"/>
      <c r="AZ1152" s="232"/>
      <c r="BA1152" s="232"/>
      <c r="BB1152" s="232"/>
      <c r="BC1152" s="232"/>
      <c r="BD1152" s="232"/>
      <c r="BE1152" s="232"/>
      <c r="BF1152" s="232"/>
      <c r="BG1152" s="232"/>
    </row>
    <row r="1153" spans="6:59" x14ac:dyDescent="0.15">
      <c r="F1153" s="266"/>
      <c r="G1153" s="271"/>
      <c r="H1153" s="273"/>
      <c r="I1153" s="273"/>
      <c r="J1153" s="273"/>
      <c r="K1153" s="273"/>
      <c r="L1153" s="285"/>
      <c r="M1153" s="285"/>
      <c r="N1153" s="285"/>
      <c r="O1153" s="285"/>
      <c r="P1153" s="285"/>
      <c r="Q1153" s="285"/>
      <c r="R1153" s="285"/>
      <c r="S1153" s="285"/>
      <c r="T1153" s="285"/>
      <c r="U1153" s="285"/>
      <c r="V1153" s="285"/>
      <c r="W1153" s="285"/>
      <c r="X1153" s="285"/>
      <c r="Y1153" s="285"/>
      <c r="Z1153" s="285"/>
      <c r="AA1153" s="285"/>
      <c r="AB1153" s="285"/>
      <c r="AC1153" s="285"/>
      <c r="AD1153" s="285"/>
      <c r="AE1153" s="285"/>
      <c r="AF1153" s="285"/>
      <c r="AG1153" s="269"/>
      <c r="AH1153" s="269"/>
      <c r="AI1153" s="269"/>
      <c r="AJ1153" s="269"/>
      <c r="AK1153" s="269"/>
      <c r="AL1153" s="269"/>
      <c r="AM1153" s="285"/>
      <c r="AN1153" s="285"/>
      <c r="AO1153" s="285"/>
      <c r="AP1153" s="285"/>
      <c r="AQ1153" s="285"/>
      <c r="AR1153" s="285"/>
      <c r="AS1153" s="276"/>
      <c r="AT1153" s="276"/>
      <c r="AU1153" s="276"/>
      <c r="AV1153" s="276"/>
      <c r="AW1153" s="276"/>
      <c r="AX1153" s="232"/>
      <c r="AY1153" s="232"/>
      <c r="AZ1153" s="232"/>
      <c r="BA1153" s="232"/>
      <c r="BB1153" s="232"/>
      <c r="BC1153" s="232"/>
      <c r="BD1153" s="232"/>
      <c r="BE1153" s="232"/>
      <c r="BF1153" s="232"/>
      <c r="BG1153" s="232"/>
    </row>
    <row r="1154" spans="6:59" x14ac:dyDescent="0.15">
      <c r="F1154" s="266"/>
      <c r="G1154" s="271"/>
      <c r="H1154" s="273"/>
      <c r="I1154" s="273"/>
      <c r="J1154" s="273"/>
      <c r="K1154" s="273"/>
      <c r="L1154" s="285"/>
      <c r="M1154" s="285"/>
      <c r="N1154" s="285"/>
      <c r="O1154" s="285"/>
      <c r="P1154" s="285"/>
      <c r="Q1154" s="285"/>
      <c r="R1154" s="285"/>
      <c r="S1154" s="285"/>
      <c r="T1154" s="285"/>
      <c r="U1154" s="285"/>
      <c r="V1154" s="285"/>
      <c r="W1154" s="285"/>
      <c r="X1154" s="285"/>
      <c r="Y1154" s="285"/>
      <c r="Z1154" s="285"/>
      <c r="AA1154" s="285"/>
      <c r="AB1154" s="285"/>
      <c r="AC1154" s="285"/>
      <c r="AD1154" s="285"/>
      <c r="AE1154" s="285"/>
      <c r="AF1154" s="285"/>
      <c r="AG1154" s="269"/>
      <c r="AH1154" s="269"/>
      <c r="AI1154" s="269"/>
      <c r="AJ1154" s="269"/>
      <c r="AK1154" s="269"/>
      <c r="AL1154" s="269"/>
      <c r="AM1154" s="285"/>
      <c r="AN1154" s="285"/>
      <c r="AO1154" s="285"/>
      <c r="AP1154" s="285"/>
      <c r="AQ1154" s="285"/>
      <c r="AR1154" s="285"/>
      <c r="AS1154" s="276"/>
      <c r="AT1154" s="276"/>
      <c r="AU1154" s="276"/>
      <c r="AV1154" s="276"/>
      <c r="AW1154" s="276"/>
      <c r="AX1154" s="232"/>
      <c r="AY1154" s="232"/>
      <c r="AZ1154" s="232"/>
      <c r="BA1154" s="232"/>
      <c r="BB1154" s="232"/>
      <c r="BC1154" s="232"/>
      <c r="BD1154" s="232"/>
      <c r="BE1154" s="232"/>
      <c r="BF1154" s="232"/>
      <c r="BG1154" s="232"/>
    </row>
    <row r="1155" spans="6:59" x14ac:dyDescent="0.15">
      <c r="F1155" s="266"/>
      <c r="G1155" s="271"/>
      <c r="H1155" s="273"/>
      <c r="I1155" s="273"/>
      <c r="J1155" s="273"/>
      <c r="K1155" s="273"/>
      <c r="L1155" s="285"/>
      <c r="M1155" s="285"/>
      <c r="N1155" s="285"/>
      <c r="O1155" s="285"/>
      <c r="P1155" s="285"/>
      <c r="Q1155" s="285"/>
      <c r="R1155" s="285"/>
      <c r="S1155" s="285"/>
      <c r="T1155" s="285"/>
      <c r="U1155" s="285"/>
      <c r="V1155" s="285"/>
      <c r="W1155" s="285"/>
      <c r="X1155" s="285"/>
      <c r="Y1155" s="285"/>
      <c r="Z1155" s="285"/>
      <c r="AA1155" s="285"/>
      <c r="AB1155" s="285"/>
      <c r="AC1155" s="285"/>
      <c r="AD1155" s="285"/>
      <c r="AE1155" s="285"/>
      <c r="AF1155" s="285"/>
      <c r="AG1155" s="269"/>
      <c r="AH1155" s="269"/>
      <c r="AI1155" s="269"/>
      <c r="AJ1155" s="269"/>
      <c r="AK1155" s="269"/>
      <c r="AL1155" s="269"/>
      <c r="AM1155" s="285"/>
      <c r="AN1155" s="285"/>
      <c r="AO1155" s="285"/>
      <c r="AP1155" s="285"/>
      <c r="AQ1155" s="285"/>
      <c r="AR1155" s="285"/>
      <c r="AS1155" s="276"/>
      <c r="AT1155" s="276"/>
      <c r="AU1155" s="276"/>
      <c r="AV1155" s="276"/>
      <c r="AW1155" s="276"/>
      <c r="AX1155" s="232"/>
      <c r="AY1155" s="232"/>
      <c r="AZ1155" s="232"/>
      <c r="BA1155" s="232"/>
      <c r="BB1155" s="232"/>
      <c r="BC1155" s="232"/>
      <c r="BD1155" s="232"/>
      <c r="BE1155" s="232"/>
      <c r="BF1155" s="232"/>
      <c r="BG1155" s="232"/>
    </row>
    <row r="1156" spans="6:59" x14ac:dyDescent="0.15">
      <c r="F1156" s="266"/>
      <c r="G1156" s="271"/>
      <c r="H1156" s="273"/>
      <c r="I1156" s="273"/>
      <c r="J1156" s="273"/>
      <c r="K1156" s="273"/>
      <c r="L1156" s="285"/>
      <c r="M1156" s="285"/>
      <c r="N1156" s="285"/>
      <c r="O1156" s="285"/>
      <c r="P1156" s="285"/>
      <c r="Q1156" s="285"/>
      <c r="R1156" s="285"/>
      <c r="S1156" s="285"/>
      <c r="T1156" s="285"/>
      <c r="U1156" s="285"/>
      <c r="V1156" s="285"/>
      <c r="W1156" s="285"/>
      <c r="X1156" s="285"/>
      <c r="Y1156" s="285"/>
      <c r="Z1156" s="285"/>
      <c r="AA1156" s="285"/>
      <c r="AB1156" s="285"/>
      <c r="AC1156" s="285"/>
      <c r="AD1156" s="285"/>
      <c r="AE1156" s="285"/>
      <c r="AF1156" s="285"/>
      <c r="AG1156" s="269"/>
      <c r="AH1156" s="269"/>
      <c r="AI1156" s="269"/>
      <c r="AJ1156" s="269"/>
      <c r="AK1156" s="269"/>
      <c r="AL1156" s="269"/>
      <c r="AM1156" s="285"/>
      <c r="AN1156" s="285"/>
      <c r="AO1156" s="285"/>
      <c r="AP1156" s="285"/>
      <c r="AQ1156" s="285"/>
      <c r="AR1156" s="285"/>
      <c r="AS1156" s="276"/>
      <c r="AT1156" s="276"/>
      <c r="AU1156" s="276"/>
      <c r="AV1156" s="276"/>
      <c r="AW1156" s="276"/>
      <c r="AX1156" s="232"/>
      <c r="AY1156" s="232"/>
      <c r="AZ1156" s="232"/>
      <c r="BA1156" s="232"/>
      <c r="BB1156" s="232"/>
      <c r="BC1156" s="232"/>
      <c r="BD1156" s="232"/>
      <c r="BE1156" s="232"/>
      <c r="BF1156" s="232"/>
      <c r="BG1156" s="232"/>
    </row>
    <row r="1157" spans="6:59" x14ac:dyDescent="0.15">
      <c r="F1157" s="266"/>
      <c r="G1157" s="271"/>
      <c r="H1157" s="273"/>
      <c r="I1157" s="273"/>
      <c r="J1157" s="273"/>
      <c r="K1157" s="273"/>
      <c r="L1157" s="285"/>
      <c r="M1157" s="285"/>
      <c r="N1157" s="285"/>
      <c r="O1157" s="285"/>
      <c r="P1157" s="285"/>
      <c r="Q1157" s="285"/>
      <c r="R1157" s="285"/>
      <c r="S1157" s="285"/>
      <c r="T1157" s="285"/>
      <c r="U1157" s="285"/>
      <c r="V1157" s="285"/>
      <c r="W1157" s="285"/>
      <c r="X1157" s="285"/>
      <c r="Y1157" s="285"/>
      <c r="Z1157" s="285"/>
      <c r="AA1157" s="285"/>
      <c r="AB1157" s="285"/>
      <c r="AC1157" s="285"/>
      <c r="AD1157" s="285"/>
      <c r="AE1157" s="285"/>
      <c r="AF1157" s="285"/>
      <c r="AG1157" s="269"/>
      <c r="AH1157" s="269"/>
      <c r="AI1157" s="269"/>
      <c r="AJ1157" s="269"/>
      <c r="AK1157" s="269"/>
      <c r="AL1157" s="269"/>
      <c r="AM1157" s="285"/>
      <c r="AN1157" s="285"/>
      <c r="AO1157" s="285"/>
      <c r="AP1157" s="285"/>
      <c r="AQ1157" s="285"/>
      <c r="AR1157" s="285"/>
      <c r="AS1157" s="276"/>
      <c r="AT1157" s="276"/>
      <c r="AU1157" s="276"/>
      <c r="AV1157" s="276"/>
      <c r="AW1157" s="276"/>
      <c r="AX1157" s="232"/>
      <c r="AY1157" s="232"/>
      <c r="AZ1157" s="232"/>
      <c r="BA1157" s="232"/>
      <c r="BB1157" s="232"/>
      <c r="BC1157" s="232"/>
      <c r="BD1157" s="232"/>
      <c r="BE1157" s="232"/>
      <c r="BF1157" s="232"/>
      <c r="BG1157" s="232"/>
    </row>
    <row r="1158" spans="6:59" x14ac:dyDescent="0.15">
      <c r="F1158" s="266"/>
      <c r="G1158" s="271"/>
      <c r="H1158" s="273"/>
      <c r="I1158" s="273"/>
      <c r="J1158" s="273"/>
      <c r="K1158" s="273"/>
      <c r="L1158" s="285"/>
      <c r="M1158" s="285"/>
      <c r="N1158" s="285"/>
      <c r="O1158" s="285"/>
      <c r="P1158" s="285"/>
      <c r="Q1158" s="285"/>
      <c r="R1158" s="285"/>
      <c r="S1158" s="285"/>
      <c r="T1158" s="285"/>
      <c r="U1158" s="285"/>
      <c r="V1158" s="285"/>
      <c r="W1158" s="285"/>
      <c r="X1158" s="285"/>
      <c r="Y1158" s="285"/>
      <c r="Z1158" s="285"/>
      <c r="AA1158" s="285"/>
      <c r="AB1158" s="285"/>
      <c r="AC1158" s="285"/>
      <c r="AD1158" s="285"/>
      <c r="AE1158" s="285"/>
      <c r="AF1158" s="285"/>
      <c r="AG1158" s="269"/>
      <c r="AH1158" s="269"/>
      <c r="AI1158" s="269"/>
      <c r="AJ1158" s="269"/>
      <c r="AK1158" s="269"/>
      <c r="AL1158" s="269"/>
      <c r="AM1158" s="285"/>
      <c r="AN1158" s="285"/>
      <c r="AO1158" s="285"/>
      <c r="AP1158" s="285"/>
      <c r="AQ1158" s="285"/>
      <c r="AR1158" s="285"/>
      <c r="AS1158" s="276"/>
      <c r="AT1158" s="276"/>
      <c r="AU1158" s="276"/>
      <c r="AV1158" s="276"/>
      <c r="AW1158" s="276"/>
      <c r="AX1158" s="232"/>
      <c r="AY1158" s="232"/>
      <c r="AZ1158" s="232"/>
      <c r="BA1158" s="232"/>
      <c r="BB1158" s="232"/>
      <c r="BC1158" s="232"/>
      <c r="BD1158" s="232"/>
      <c r="BE1158" s="232"/>
      <c r="BF1158" s="232"/>
      <c r="BG1158" s="232"/>
    </row>
    <row r="1159" spans="6:59" x14ac:dyDescent="0.15">
      <c r="F1159" s="266"/>
      <c r="G1159" s="271"/>
      <c r="H1159" s="273"/>
      <c r="I1159" s="273"/>
      <c r="J1159" s="273"/>
      <c r="K1159" s="273"/>
      <c r="L1159" s="285"/>
      <c r="M1159" s="285"/>
      <c r="N1159" s="285"/>
      <c r="O1159" s="285"/>
      <c r="P1159" s="285"/>
      <c r="Q1159" s="285"/>
      <c r="R1159" s="285"/>
      <c r="S1159" s="285"/>
      <c r="T1159" s="285"/>
      <c r="U1159" s="285"/>
      <c r="V1159" s="285"/>
      <c r="W1159" s="285"/>
      <c r="X1159" s="285"/>
      <c r="Y1159" s="285"/>
      <c r="Z1159" s="285"/>
      <c r="AA1159" s="285"/>
      <c r="AB1159" s="285"/>
      <c r="AC1159" s="285"/>
      <c r="AD1159" s="285"/>
      <c r="AE1159" s="285"/>
      <c r="AF1159" s="285"/>
      <c r="AG1159" s="269"/>
      <c r="AH1159" s="269"/>
      <c r="AI1159" s="269"/>
      <c r="AJ1159" s="269"/>
      <c r="AK1159" s="269"/>
      <c r="AL1159" s="269"/>
      <c r="AM1159" s="285"/>
      <c r="AN1159" s="285"/>
      <c r="AO1159" s="285"/>
      <c r="AP1159" s="285"/>
      <c r="AQ1159" s="285"/>
      <c r="AR1159" s="285"/>
      <c r="AS1159" s="276"/>
      <c r="AT1159" s="276"/>
      <c r="AU1159" s="276"/>
      <c r="AV1159" s="276"/>
      <c r="AW1159" s="276"/>
      <c r="AX1159" s="232"/>
      <c r="AY1159" s="232"/>
      <c r="AZ1159" s="232"/>
      <c r="BA1159" s="232"/>
      <c r="BB1159" s="232"/>
      <c r="BC1159" s="232"/>
      <c r="BD1159" s="232"/>
      <c r="BE1159" s="232"/>
      <c r="BF1159" s="232"/>
      <c r="BG1159" s="232"/>
    </row>
    <row r="1160" spans="6:59" x14ac:dyDescent="0.15">
      <c r="F1160" s="266"/>
      <c r="G1160" s="271"/>
      <c r="H1160" s="273"/>
      <c r="I1160" s="273"/>
      <c r="J1160" s="273"/>
      <c r="K1160" s="273"/>
      <c r="L1160" s="285"/>
      <c r="M1160" s="285"/>
      <c r="N1160" s="285"/>
      <c r="O1160" s="285"/>
      <c r="P1160" s="285"/>
      <c r="Q1160" s="285"/>
      <c r="R1160" s="285"/>
      <c r="S1160" s="285"/>
      <c r="T1160" s="285"/>
      <c r="U1160" s="285"/>
      <c r="V1160" s="285"/>
      <c r="W1160" s="285"/>
      <c r="X1160" s="285"/>
      <c r="Y1160" s="285"/>
      <c r="Z1160" s="285"/>
      <c r="AA1160" s="285"/>
      <c r="AB1160" s="285"/>
      <c r="AC1160" s="285"/>
      <c r="AD1160" s="285"/>
      <c r="AE1160" s="285"/>
      <c r="AF1160" s="285"/>
      <c r="AG1160" s="269"/>
      <c r="AH1160" s="269"/>
      <c r="AI1160" s="269"/>
      <c r="AJ1160" s="269"/>
      <c r="AK1160" s="269"/>
      <c r="AL1160" s="269"/>
      <c r="AM1160" s="285"/>
      <c r="AN1160" s="285"/>
      <c r="AO1160" s="285"/>
      <c r="AP1160" s="285"/>
      <c r="AQ1160" s="285"/>
      <c r="AR1160" s="285"/>
      <c r="AS1160" s="276"/>
      <c r="AT1160" s="276"/>
      <c r="AU1160" s="276"/>
      <c r="AV1160" s="276"/>
      <c r="AW1160" s="276"/>
      <c r="AX1160" s="232"/>
      <c r="AY1160" s="232"/>
      <c r="AZ1160" s="232"/>
      <c r="BA1160" s="232"/>
      <c r="BB1160" s="232"/>
      <c r="BC1160" s="232"/>
      <c r="BD1160" s="232"/>
      <c r="BE1160" s="232"/>
      <c r="BF1160" s="232"/>
      <c r="BG1160" s="232"/>
    </row>
    <row r="1161" spans="6:59" x14ac:dyDescent="0.15">
      <c r="F1161" s="266"/>
      <c r="G1161" s="271"/>
      <c r="H1161" s="273"/>
      <c r="I1161" s="273"/>
      <c r="J1161" s="273"/>
      <c r="K1161" s="273"/>
      <c r="L1161" s="285"/>
      <c r="M1161" s="285"/>
      <c r="N1161" s="285"/>
      <c r="O1161" s="285"/>
      <c r="P1161" s="285"/>
      <c r="Q1161" s="285"/>
      <c r="R1161" s="285"/>
      <c r="S1161" s="285"/>
      <c r="T1161" s="285"/>
      <c r="U1161" s="285"/>
      <c r="V1161" s="285"/>
      <c r="W1161" s="285"/>
      <c r="X1161" s="285"/>
      <c r="Y1161" s="285"/>
      <c r="Z1161" s="285"/>
      <c r="AA1161" s="285"/>
      <c r="AB1161" s="285"/>
      <c r="AC1161" s="285"/>
      <c r="AD1161" s="285"/>
      <c r="AE1161" s="285"/>
      <c r="AF1161" s="285"/>
      <c r="AG1161" s="269"/>
      <c r="AH1161" s="269"/>
      <c r="AI1161" s="269"/>
      <c r="AJ1161" s="269"/>
      <c r="AK1161" s="269"/>
      <c r="AL1161" s="269"/>
      <c r="AM1161" s="285"/>
      <c r="AN1161" s="285"/>
      <c r="AO1161" s="285"/>
      <c r="AP1161" s="285"/>
      <c r="AQ1161" s="285"/>
      <c r="AR1161" s="285"/>
      <c r="AS1161" s="276"/>
      <c r="AT1161" s="276"/>
      <c r="AU1161" s="276"/>
      <c r="AV1161" s="276"/>
      <c r="AW1161" s="276"/>
      <c r="AX1161" s="232"/>
      <c r="AY1161" s="232"/>
      <c r="AZ1161" s="232"/>
      <c r="BA1161" s="232"/>
      <c r="BB1161" s="232"/>
      <c r="BC1161" s="232"/>
      <c r="BD1161" s="232"/>
      <c r="BE1161" s="232"/>
      <c r="BF1161" s="232"/>
      <c r="BG1161" s="232"/>
    </row>
    <row r="1162" spans="6:59" x14ac:dyDescent="0.15">
      <c r="F1162" s="266"/>
      <c r="G1162" s="271"/>
      <c r="H1162" s="273"/>
      <c r="I1162" s="273"/>
      <c r="J1162" s="273"/>
      <c r="K1162" s="273"/>
      <c r="L1162" s="285"/>
      <c r="M1162" s="285"/>
      <c r="N1162" s="285"/>
      <c r="O1162" s="285"/>
      <c r="P1162" s="285"/>
      <c r="Q1162" s="285"/>
      <c r="R1162" s="285"/>
      <c r="S1162" s="285"/>
      <c r="T1162" s="285"/>
      <c r="U1162" s="285"/>
      <c r="V1162" s="285"/>
      <c r="W1162" s="285"/>
      <c r="X1162" s="285"/>
      <c r="Y1162" s="285"/>
      <c r="Z1162" s="285"/>
      <c r="AA1162" s="285"/>
      <c r="AB1162" s="285"/>
      <c r="AC1162" s="285"/>
      <c r="AD1162" s="285"/>
      <c r="AE1162" s="285"/>
      <c r="AF1162" s="285"/>
      <c r="AG1162" s="269"/>
      <c r="AH1162" s="269"/>
      <c r="AI1162" s="269"/>
      <c r="AJ1162" s="269"/>
      <c r="AK1162" s="269"/>
      <c r="AL1162" s="269"/>
      <c r="AM1162" s="285"/>
      <c r="AN1162" s="285"/>
      <c r="AO1162" s="285"/>
      <c r="AP1162" s="285"/>
      <c r="AQ1162" s="285"/>
      <c r="AR1162" s="285"/>
      <c r="AS1162" s="276"/>
      <c r="AT1162" s="276"/>
      <c r="AU1162" s="276"/>
      <c r="AV1162" s="276"/>
      <c r="AW1162" s="276"/>
      <c r="AX1162" s="232"/>
      <c r="AY1162" s="232"/>
      <c r="AZ1162" s="232"/>
      <c r="BA1162" s="232"/>
      <c r="BB1162" s="232"/>
      <c r="BC1162" s="232"/>
      <c r="BD1162" s="232"/>
      <c r="BE1162" s="232"/>
      <c r="BF1162" s="232"/>
      <c r="BG1162" s="232"/>
    </row>
    <row r="1163" spans="6:59" x14ac:dyDescent="0.15">
      <c r="F1163" s="266"/>
      <c r="G1163" s="271"/>
      <c r="H1163" s="273"/>
      <c r="I1163" s="273"/>
      <c r="J1163" s="273"/>
      <c r="K1163" s="273"/>
      <c r="L1163" s="285"/>
      <c r="M1163" s="285"/>
      <c r="N1163" s="285"/>
      <c r="O1163" s="285"/>
      <c r="P1163" s="285"/>
      <c r="Q1163" s="285"/>
      <c r="R1163" s="285"/>
      <c r="S1163" s="285"/>
      <c r="T1163" s="285"/>
      <c r="U1163" s="285"/>
      <c r="V1163" s="285"/>
      <c r="W1163" s="285"/>
      <c r="X1163" s="285"/>
      <c r="Y1163" s="285"/>
      <c r="Z1163" s="285"/>
      <c r="AA1163" s="285"/>
      <c r="AB1163" s="285"/>
      <c r="AC1163" s="285"/>
      <c r="AD1163" s="285"/>
      <c r="AE1163" s="285"/>
      <c r="AF1163" s="285"/>
      <c r="AG1163" s="269"/>
      <c r="AH1163" s="269"/>
      <c r="AI1163" s="269"/>
      <c r="AJ1163" s="269"/>
      <c r="AK1163" s="269"/>
      <c r="AL1163" s="269"/>
      <c r="AM1163" s="285"/>
      <c r="AN1163" s="285"/>
      <c r="AO1163" s="285"/>
      <c r="AP1163" s="285"/>
      <c r="AQ1163" s="285"/>
      <c r="AR1163" s="285"/>
      <c r="AS1163" s="276"/>
      <c r="AT1163" s="276"/>
      <c r="AU1163" s="276"/>
      <c r="AV1163" s="276"/>
      <c r="AW1163" s="276"/>
      <c r="AX1163" s="232"/>
      <c r="AY1163" s="232"/>
      <c r="AZ1163" s="232"/>
      <c r="BA1163" s="232"/>
      <c r="BB1163" s="232"/>
      <c r="BC1163" s="232"/>
      <c r="BD1163" s="232"/>
      <c r="BE1163" s="232"/>
      <c r="BF1163" s="232"/>
      <c r="BG1163" s="232"/>
    </row>
    <row r="1164" spans="6:59" x14ac:dyDescent="0.15">
      <c r="F1164" s="266"/>
      <c r="G1164" s="271"/>
      <c r="H1164" s="273"/>
      <c r="I1164" s="273"/>
      <c r="J1164" s="273"/>
      <c r="K1164" s="273"/>
      <c r="L1164" s="285"/>
      <c r="M1164" s="285"/>
      <c r="N1164" s="285"/>
      <c r="O1164" s="285"/>
      <c r="P1164" s="285"/>
      <c r="Q1164" s="285"/>
      <c r="R1164" s="285"/>
      <c r="S1164" s="285"/>
      <c r="T1164" s="285"/>
      <c r="U1164" s="285"/>
      <c r="V1164" s="285"/>
      <c r="W1164" s="285"/>
      <c r="X1164" s="285"/>
      <c r="Y1164" s="285"/>
      <c r="Z1164" s="285"/>
      <c r="AA1164" s="285"/>
      <c r="AB1164" s="285"/>
      <c r="AC1164" s="285"/>
      <c r="AD1164" s="285"/>
      <c r="AE1164" s="285"/>
      <c r="AF1164" s="285"/>
      <c r="AG1164" s="269"/>
      <c r="AH1164" s="269"/>
      <c r="AI1164" s="269"/>
      <c r="AJ1164" s="269"/>
      <c r="AK1164" s="269"/>
      <c r="AL1164" s="269"/>
      <c r="AM1164" s="285"/>
      <c r="AN1164" s="285"/>
      <c r="AO1164" s="285"/>
      <c r="AP1164" s="285"/>
      <c r="AQ1164" s="285"/>
      <c r="AR1164" s="285"/>
      <c r="AS1164" s="276"/>
      <c r="AT1164" s="276"/>
      <c r="AU1164" s="276"/>
      <c r="AV1164" s="276"/>
      <c r="AW1164" s="276"/>
      <c r="AX1164" s="232"/>
      <c r="AY1164" s="232"/>
      <c r="AZ1164" s="232"/>
      <c r="BA1164" s="232"/>
      <c r="BB1164" s="232"/>
      <c r="BC1164" s="232"/>
      <c r="BD1164" s="232"/>
      <c r="BE1164" s="232"/>
      <c r="BF1164" s="232"/>
      <c r="BG1164" s="232"/>
    </row>
    <row r="1165" spans="6:59" x14ac:dyDescent="0.15">
      <c r="F1165" s="266"/>
      <c r="G1165" s="271"/>
      <c r="H1165" s="273"/>
      <c r="I1165" s="273"/>
      <c r="J1165" s="273"/>
      <c r="K1165" s="273"/>
      <c r="L1165" s="285"/>
      <c r="M1165" s="285"/>
      <c r="N1165" s="285"/>
      <c r="O1165" s="285"/>
      <c r="P1165" s="285"/>
      <c r="Q1165" s="285"/>
      <c r="R1165" s="285"/>
      <c r="S1165" s="285"/>
      <c r="T1165" s="285"/>
      <c r="U1165" s="285"/>
      <c r="V1165" s="285"/>
      <c r="W1165" s="285"/>
      <c r="X1165" s="285"/>
      <c r="Y1165" s="285"/>
      <c r="Z1165" s="285"/>
      <c r="AA1165" s="285"/>
      <c r="AB1165" s="285"/>
      <c r="AC1165" s="285"/>
      <c r="AD1165" s="285"/>
      <c r="AE1165" s="285"/>
      <c r="AF1165" s="285"/>
      <c r="AG1165" s="269"/>
      <c r="AH1165" s="269"/>
      <c r="AI1165" s="269"/>
      <c r="AJ1165" s="269"/>
      <c r="AK1165" s="269"/>
      <c r="AL1165" s="269"/>
      <c r="AM1165" s="285"/>
      <c r="AN1165" s="285"/>
      <c r="AO1165" s="285"/>
      <c r="AP1165" s="285"/>
      <c r="AQ1165" s="285"/>
      <c r="AR1165" s="285"/>
      <c r="AS1165" s="276"/>
      <c r="AT1165" s="276"/>
      <c r="AU1165" s="276"/>
      <c r="AV1165" s="276"/>
      <c r="AW1165" s="276"/>
      <c r="AX1165" s="232"/>
      <c r="AY1165" s="232"/>
      <c r="AZ1165" s="232"/>
      <c r="BA1165" s="232"/>
      <c r="BB1165" s="232"/>
      <c r="BC1165" s="232"/>
      <c r="BD1165" s="232"/>
      <c r="BE1165" s="232"/>
      <c r="BF1165" s="232"/>
      <c r="BG1165" s="232"/>
    </row>
    <row r="1166" spans="6:59" x14ac:dyDescent="0.15">
      <c r="F1166" s="266"/>
      <c r="G1166" s="271"/>
      <c r="H1166" s="273"/>
      <c r="I1166" s="273"/>
      <c r="J1166" s="273"/>
      <c r="K1166" s="273"/>
      <c r="L1166" s="285"/>
      <c r="M1166" s="285"/>
      <c r="N1166" s="285"/>
      <c r="O1166" s="285"/>
      <c r="P1166" s="285"/>
      <c r="Q1166" s="285"/>
      <c r="R1166" s="285"/>
      <c r="S1166" s="285"/>
      <c r="T1166" s="285"/>
      <c r="U1166" s="285"/>
      <c r="V1166" s="285"/>
      <c r="W1166" s="285"/>
      <c r="X1166" s="285"/>
      <c r="Y1166" s="285"/>
      <c r="Z1166" s="285"/>
      <c r="AA1166" s="285"/>
      <c r="AB1166" s="285"/>
      <c r="AC1166" s="285"/>
      <c r="AD1166" s="285"/>
      <c r="AE1166" s="285"/>
      <c r="AF1166" s="285"/>
      <c r="AG1166" s="269"/>
      <c r="AH1166" s="269"/>
      <c r="AI1166" s="269"/>
      <c r="AJ1166" s="269"/>
      <c r="AK1166" s="269"/>
      <c r="AL1166" s="269"/>
      <c r="AM1166" s="285"/>
      <c r="AN1166" s="285"/>
      <c r="AO1166" s="285"/>
      <c r="AP1166" s="285"/>
      <c r="AQ1166" s="285"/>
      <c r="AR1166" s="285"/>
      <c r="AS1166" s="276"/>
      <c r="AT1166" s="276"/>
      <c r="AU1166" s="276"/>
      <c r="AV1166" s="276"/>
      <c r="AW1166" s="276"/>
      <c r="AX1166" s="232"/>
      <c r="AY1166" s="232"/>
      <c r="AZ1166" s="232"/>
      <c r="BA1166" s="232"/>
      <c r="BB1166" s="232"/>
      <c r="BC1166" s="232"/>
      <c r="BD1166" s="232"/>
      <c r="BE1166" s="232"/>
      <c r="BF1166" s="232"/>
      <c r="BG1166" s="232"/>
    </row>
    <row r="1167" spans="6:59" x14ac:dyDescent="0.15">
      <c r="F1167" s="266"/>
      <c r="G1167" s="271"/>
      <c r="H1167" s="273"/>
      <c r="I1167" s="273"/>
      <c r="J1167" s="273"/>
      <c r="K1167" s="273"/>
      <c r="L1167" s="285"/>
      <c r="M1167" s="285"/>
      <c r="N1167" s="285"/>
      <c r="O1167" s="285"/>
      <c r="P1167" s="285"/>
      <c r="Q1167" s="285"/>
      <c r="R1167" s="285"/>
      <c r="S1167" s="285"/>
      <c r="T1167" s="285"/>
      <c r="U1167" s="285"/>
      <c r="V1167" s="285"/>
      <c r="W1167" s="285"/>
      <c r="X1167" s="285"/>
      <c r="Y1167" s="285"/>
      <c r="Z1167" s="285"/>
      <c r="AA1167" s="285"/>
      <c r="AB1167" s="285"/>
      <c r="AC1167" s="285"/>
      <c r="AD1167" s="285"/>
      <c r="AE1167" s="285"/>
      <c r="AF1167" s="285"/>
      <c r="AG1167" s="269"/>
      <c r="AH1167" s="269"/>
      <c r="AI1167" s="269"/>
      <c r="AJ1167" s="269"/>
      <c r="AK1167" s="269"/>
      <c r="AL1167" s="269"/>
      <c r="AM1167" s="285"/>
      <c r="AN1167" s="285"/>
      <c r="AO1167" s="285"/>
      <c r="AP1167" s="285"/>
      <c r="AQ1167" s="285"/>
      <c r="AR1167" s="285"/>
      <c r="AS1167" s="276"/>
      <c r="AT1167" s="276"/>
      <c r="AU1167" s="276"/>
      <c r="AV1167" s="276"/>
      <c r="AW1167" s="276"/>
      <c r="AX1167" s="232"/>
      <c r="AY1167" s="232"/>
      <c r="AZ1167" s="232"/>
      <c r="BA1167" s="232"/>
      <c r="BB1167" s="232"/>
      <c r="BC1167" s="232"/>
      <c r="BD1167" s="232"/>
      <c r="BE1167" s="232"/>
      <c r="BF1167" s="232"/>
      <c r="BG1167" s="232"/>
    </row>
    <row r="1168" spans="6:59" x14ac:dyDescent="0.15">
      <c r="F1168" s="266"/>
      <c r="G1168" s="271"/>
      <c r="H1168" s="273"/>
      <c r="I1168" s="273"/>
      <c r="J1168" s="273"/>
      <c r="K1168" s="273"/>
      <c r="L1168" s="285"/>
      <c r="M1168" s="285"/>
      <c r="N1168" s="285"/>
      <c r="O1168" s="285"/>
      <c r="P1168" s="285"/>
      <c r="Q1168" s="285"/>
      <c r="R1168" s="285"/>
      <c r="S1168" s="285"/>
      <c r="T1168" s="285"/>
      <c r="U1168" s="285"/>
      <c r="V1168" s="285"/>
      <c r="W1168" s="285"/>
      <c r="X1168" s="285"/>
      <c r="Y1168" s="285"/>
      <c r="Z1168" s="285"/>
      <c r="AA1168" s="285"/>
      <c r="AB1168" s="285"/>
      <c r="AC1168" s="285"/>
      <c r="AD1168" s="285"/>
      <c r="AE1168" s="285"/>
      <c r="AF1168" s="285"/>
      <c r="AG1168" s="269"/>
      <c r="AH1168" s="269"/>
      <c r="AI1168" s="269"/>
      <c r="AJ1168" s="269"/>
      <c r="AK1168" s="269"/>
      <c r="AL1168" s="269"/>
      <c r="AM1168" s="285"/>
      <c r="AN1168" s="285"/>
      <c r="AO1168" s="285"/>
      <c r="AP1168" s="285"/>
      <c r="AQ1168" s="285"/>
      <c r="AR1168" s="285"/>
      <c r="AS1168" s="276"/>
      <c r="AT1168" s="276"/>
      <c r="AU1168" s="276"/>
      <c r="AV1168" s="276"/>
      <c r="AW1168" s="276"/>
      <c r="AX1168" s="232"/>
      <c r="AY1168" s="232"/>
      <c r="AZ1168" s="232"/>
      <c r="BA1168" s="232"/>
      <c r="BB1168" s="232"/>
      <c r="BC1168" s="232"/>
      <c r="BD1168" s="232"/>
      <c r="BE1168" s="232"/>
      <c r="BF1168" s="232"/>
      <c r="BG1168" s="232"/>
    </row>
    <row r="1169" spans="6:59" x14ac:dyDescent="0.15">
      <c r="F1169" s="266"/>
      <c r="G1169" s="271"/>
      <c r="H1169" s="273"/>
      <c r="I1169" s="273"/>
      <c r="J1169" s="273"/>
      <c r="K1169" s="273"/>
      <c r="L1169" s="285"/>
      <c r="M1169" s="285"/>
      <c r="N1169" s="285"/>
      <c r="O1169" s="285"/>
      <c r="P1169" s="285"/>
      <c r="Q1169" s="285"/>
      <c r="R1169" s="285"/>
      <c r="S1169" s="285"/>
      <c r="T1169" s="285"/>
      <c r="U1169" s="285"/>
      <c r="V1169" s="285"/>
      <c r="W1169" s="285"/>
      <c r="X1169" s="285"/>
      <c r="Y1169" s="285"/>
      <c r="Z1169" s="285"/>
      <c r="AA1169" s="285"/>
      <c r="AB1169" s="285"/>
      <c r="AC1169" s="285"/>
      <c r="AD1169" s="285"/>
      <c r="AE1169" s="285"/>
      <c r="AF1169" s="285"/>
      <c r="AG1169" s="269"/>
      <c r="AH1169" s="269"/>
      <c r="AI1169" s="269"/>
      <c r="AJ1169" s="269"/>
      <c r="AK1169" s="269"/>
      <c r="AL1169" s="269"/>
      <c r="AM1169" s="285"/>
      <c r="AN1169" s="285"/>
      <c r="AO1169" s="285"/>
      <c r="AP1169" s="285"/>
      <c r="AQ1169" s="285"/>
      <c r="AR1169" s="285"/>
      <c r="AS1169" s="276"/>
      <c r="AT1169" s="276"/>
      <c r="AU1169" s="276"/>
      <c r="AV1169" s="276"/>
      <c r="AW1169" s="276"/>
      <c r="AX1169" s="232"/>
      <c r="AY1169" s="232"/>
      <c r="AZ1169" s="232"/>
      <c r="BA1169" s="232"/>
      <c r="BB1169" s="232"/>
      <c r="BC1169" s="232"/>
      <c r="BD1169" s="232"/>
      <c r="BE1169" s="232"/>
      <c r="BF1169" s="232"/>
      <c r="BG1169" s="232"/>
    </row>
    <row r="1170" spans="6:59" x14ac:dyDescent="0.15">
      <c r="F1170" s="266"/>
      <c r="G1170" s="271"/>
      <c r="H1170" s="273"/>
      <c r="I1170" s="273"/>
      <c r="J1170" s="273"/>
      <c r="K1170" s="273"/>
      <c r="L1170" s="285"/>
      <c r="M1170" s="285"/>
      <c r="N1170" s="285"/>
      <c r="O1170" s="285"/>
      <c r="P1170" s="285"/>
      <c r="Q1170" s="285"/>
      <c r="R1170" s="285"/>
      <c r="S1170" s="285"/>
      <c r="T1170" s="285"/>
      <c r="U1170" s="285"/>
      <c r="V1170" s="285"/>
      <c r="W1170" s="285"/>
      <c r="X1170" s="285"/>
      <c r="Y1170" s="285"/>
      <c r="Z1170" s="285"/>
      <c r="AA1170" s="285"/>
      <c r="AB1170" s="285"/>
      <c r="AC1170" s="285"/>
      <c r="AD1170" s="285"/>
      <c r="AE1170" s="285"/>
      <c r="AF1170" s="285"/>
      <c r="AG1170" s="269"/>
      <c r="AH1170" s="269"/>
      <c r="AI1170" s="269"/>
      <c r="AJ1170" s="269"/>
      <c r="AK1170" s="269"/>
      <c r="AL1170" s="269"/>
      <c r="AM1170" s="285"/>
      <c r="AN1170" s="285"/>
      <c r="AO1170" s="285"/>
      <c r="AP1170" s="285"/>
      <c r="AQ1170" s="285"/>
      <c r="AR1170" s="285"/>
      <c r="AS1170" s="276"/>
      <c r="AT1170" s="276"/>
      <c r="AU1170" s="276"/>
      <c r="AV1170" s="276"/>
      <c r="AW1170" s="276"/>
      <c r="AX1170" s="232"/>
      <c r="AY1170" s="232"/>
      <c r="AZ1170" s="232"/>
      <c r="BA1170" s="232"/>
      <c r="BB1170" s="232"/>
      <c r="BC1170" s="232"/>
      <c r="BD1170" s="232"/>
      <c r="BE1170" s="232"/>
      <c r="BF1170" s="232"/>
      <c r="BG1170" s="232"/>
    </row>
    <row r="1171" spans="6:59" x14ac:dyDescent="0.15">
      <c r="F1171" s="266"/>
      <c r="G1171" s="271"/>
      <c r="H1171" s="273"/>
      <c r="I1171" s="273"/>
      <c r="J1171" s="273"/>
      <c r="K1171" s="273"/>
      <c r="L1171" s="285"/>
      <c r="M1171" s="285"/>
      <c r="N1171" s="285"/>
      <c r="O1171" s="285"/>
      <c r="P1171" s="285"/>
      <c r="Q1171" s="285"/>
      <c r="R1171" s="285"/>
      <c r="S1171" s="285"/>
      <c r="T1171" s="285"/>
      <c r="U1171" s="285"/>
      <c r="V1171" s="285"/>
      <c r="W1171" s="285"/>
      <c r="X1171" s="285"/>
      <c r="Y1171" s="285"/>
      <c r="Z1171" s="285"/>
      <c r="AA1171" s="285"/>
      <c r="AB1171" s="285"/>
      <c r="AC1171" s="285"/>
      <c r="AD1171" s="285"/>
      <c r="AE1171" s="285"/>
      <c r="AF1171" s="285"/>
      <c r="AG1171" s="269"/>
      <c r="AH1171" s="269"/>
      <c r="AI1171" s="269"/>
      <c r="AJ1171" s="269"/>
      <c r="AK1171" s="269"/>
      <c r="AL1171" s="269"/>
      <c r="AM1171" s="285"/>
      <c r="AN1171" s="285"/>
      <c r="AO1171" s="285"/>
      <c r="AP1171" s="285"/>
      <c r="AQ1171" s="285"/>
      <c r="AR1171" s="285"/>
      <c r="AS1171" s="276"/>
      <c r="AT1171" s="276"/>
      <c r="AU1171" s="276"/>
      <c r="AV1171" s="276"/>
      <c r="AW1171" s="276"/>
      <c r="AX1171" s="232"/>
      <c r="AY1171" s="232"/>
      <c r="AZ1171" s="232"/>
      <c r="BA1171" s="232"/>
      <c r="BB1171" s="232"/>
      <c r="BC1171" s="232"/>
      <c r="BD1171" s="232"/>
      <c r="BE1171" s="232"/>
      <c r="BF1171" s="232"/>
      <c r="BG1171" s="232"/>
    </row>
    <row r="1172" spans="6:59" x14ac:dyDescent="0.15">
      <c r="F1172" s="266"/>
      <c r="G1172" s="271"/>
      <c r="H1172" s="273"/>
      <c r="I1172" s="273"/>
      <c r="J1172" s="273"/>
      <c r="K1172" s="273"/>
      <c r="L1172" s="285"/>
      <c r="M1172" s="285"/>
      <c r="N1172" s="285"/>
      <c r="O1172" s="285"/>
      <c r="P1172" s="285"/>
      <c r="Q1172" s="285"/>
      <c r="R1172" s="285"/>
      <c r="S1172" s="285"/>
      <c r="T1172" s="285"/>
      <c r="U1172" s="285"/>
      <c r="V1172" s="285"/>
      <c r="W1172" s="285"/>
      <c r="X1172" s="285"/>
      <c r="Y1172" s="285"/>
      <c r="Z1172" s="285"/>
      <c r="AA1172" s="285"/>
      <c r="AB1172" s="285"/>
      <c r="AC1172" s="285"/>
      <c r="AD1172" s="285"/>
      <c r="AE1172" s="285"/>
      <c r="AF1172" s="285"/>
      <c r="AG1172" s="269"/>
      <c r="AH1172" s="269"/>
      <c r="AI1172" s="269"/>
      <c r="AJ1172" s="269"/>
      <c r="AK1172" s="269"/>
      <c r="AL1172" s="269"/>
      <c r="AM1172" s="285"/>
      <c r="AN1172" s="285"/>
      <c r="AO1172" s="285"/>
      <c r="AP1172" s="285"/>
      <c r="AQ1172" s="285"/>
      <c r="AR1172" s="285"/>
      <c r="AS1172" s="276"/>
      <c r="AT1172" s="276"/>
      <c r="AU1172" s="276"/>
      <c r="AV1172" s="276"/>
      <c r="AW1172" s="276"/>
      <c r="AX1172" s="232"/>
      <c r="AY1172" s="232"/>
      <c r="AZ1172" s="232"/>
      <c r="BA1172" s="232"/>
      <c r="BB1172" s="232"/>
      <c r="BC1172" s="232"/>
      <c r="BD1172" s="232"/>
      <c r="BE1172" s="232"/>
      <c r="BF1172" s="232"/>
      <c r="BG1172" s="232"/>
    </row>
    <row r="1173" spans="6:59" x14ac:dyDescent="0.15">
      <c r="F1173" s="266"/>
      <c r="G1173" s="271"/>
      <c r="H1173" s="273"/>
      <c r="I1173" s="273"/>
      <c r="J1173" s="273"/>
      <c r="K1173" s="273"/>
      <c r="L1173" s="285"/>
      <c r="M1173" s="285"/>
      <c r="N1173" s="285"/>
      <c r="O1173" s="285"/>
      <c r="P1173" s="285"/>
      <c r="Q1173" s="285"/>
      <c r="R1173" s="285"/>
      <c r="S1173" s="285"/>
      <c r="T1173" s="285"/>
      <c r="U1173" s="285"/>
      <c r="V1173" s="285"/>
      <c r="W1173" s="285"/>
      <c r="X1173" s="285"/>
      <c r="Y1173" s="285"/>
      <c r="Z1173" s="285"/>
      <c r="AA1173" s="285"/>
      <c r="AB1173" s="285"/>
      <c r="AC1173" s="285"/>
      <c r="AD1173" s="285"/>
      <c r="AE1173" s="285"/>
      <c r="AF1173" s="285"/>
      <c r="AG1173" s="269"/>
      <c r="AH1173" s="269"/>
      <c r="AI1173" s="269"/>
      <c r="AJ1173" s="269"/>
      <c r="AK1173" s="269"/>
      <c r="AL1173" s="269"/>
      <c r="AM1173" s="285"/>
      <c r="AN1173" s="285"/>
      <c r="AO1173" s="285"/>
      <c r="AP1173" s="285"/>
      <c r="AQ1173" s="285"/>
      <c r="AR1173" s="285"/>
      <c r="AS1173" s="276"/>
      <c r="AT1173" s="276"/>
      <c r="AU1173" s="276"/>
      <c r="AV1173" s="276"/>
      <c r="AW1173" s="276"/>
      <c r="AX1173" s="232"/>
      <c r="AY1173" s="232"/>
      <c r="AZ1173" s="232"/>
      <c r="BA1173" s="232"/>
      <c r="BB1173" s="232"/>
      <c r="BC1173" s="232"/>
      <c r="BD1173" s="232"/>
      <c r="BE1173" s="232"/>
      <c r="BF1173" s="232"/>
      <c r="BG1173" s="232"/>
    </row>
    <row r="1174" spans="6:59" x14ac:dyDescent="0.15">
      <c r="F1174" s="266"/>
      <c r="G1174" s="271"/>
      <c r="H1174" s="273"/>
      <c r="I1174" s="273"/>
      <c r="J1174" s="273"/>
      <c r="K1174" s="273"/>
      <c r="L1174" s="285"/>
      <c r="M1174" s="285"/>
      <c r="N1174" s="285"/>
      <c r="O1174" s="285"/>
      <c r="P1174" s="285"/>
      <c r="Q1174" s="285"/>
      <c r="R1174" s="285"/>
      <c r="S1174" s="285"/>
      <c r="T1174" s="285"/>
      <c r="U1174" s="285"/>
      <c r="V1174" s="285"/>
      <c r="W1174" s="285"/>
      <c r="X1174" s="285"/>
      <c r="Y1174" s="285"/>
      <c r="Z1174" s="285"/>
      <c r="AA1174" s="285"/>
      <c r="AB1174" s="285"/>
      <c r="AC1174" s="285"/>
      <c r="AD1174" s="285"/>
      <c r="AE1174" s="285"/>
      <c r="AF1174" s="285"/>
      <c r="AG1174" s="269"/>
      <c r="AH1174" s="269"/>
      <c r="AI1174" s="269"/>
      <c r="AJ1174" s="269"/>
      <c r="AK1174" s="269"/>
      <c r="AL1174" s="269"/>
      <c r="AM1174" s="285"/>
      <c r="AN1174" s="285"/>
      <c r="AO1174" s="285"/>
      <c r="AP1174" s="285"/>
      <c r="AQ1174" s="285"/>
      <c r="AR1174" s="285"/>
      <c r="AS1174" s="276"/>
      <c r="AT1174" s="276"/>
      <c r="AU1174" s="276"/>
      <c r="AV1174" s="276"/>
      <c r="AW1174" s="276"/>
      <c r="AX1174" s="232"/>
      <c r="AY1174" s="232"/>
      <c r="AZ1174" s="232"/>
      <c r="BA1174" s="232"/>
      <c r="BB1174" s="232"/>
      <c r="BC1174" s="232"/>
      <c r="BD1174" s="232"/>
      <c r="BE1174" s="232"/>
      <c r="BF1174" s="232"/>
      <c r="BG1174" s="232"/>
    </row>
    <row r="1175" spans="6:59" x14ac:dyDescent="0.15">
      <c r="F1175" s="266"/>
      <c r="G1175" s="271"/>
      <c r="H1175" s="273"/>
      <c r="I1175" s="273"/>
      <c r="J1175" s="273"/>
      <c r="K1175" s="273"/>
      <c r="L1175" s="285"/>
      <c r="M1175" s="285"/>
      <c r="N1175" s="285"/>
      <c r="O1175" s="285"/>
      <c r="P1175" s="285"/>
      <c r="Q1175" s="285"/>
      <c r="R1175" s="285"/>
      <c r="S1175" s="285"/>
      <c r="T1175" s="285"/>
      <c r="U1175" s="285"/>
      <c r="V1175" s="285"/>
      <c r="W1175" s="285"/>
      <c r="X1175" s="285"/>
      <c r="Y1175" s="285"/>
      <c r="Z1175" s="285"/>
      <c r="AA1175" s="285"/>
      <c r="AB1175" s="285"/>
      <c r="AC1175" s="285"/>
      <c r="AD1175" s="285"/>
      <c r="AE1175" s="285"/>
      <c r="AF1175" s="285"/>
      <c r="AG1175" s="269"/>
      <c r="AH1175" s="269"/>
      <c r="AI1175" s="269"/>
      <c r="AJ1175" s="269"/>
      <c r="AK1175" s="269"/>
      <c r="AL1175" s="269"/>
      <c r="AM1175" s="285"/>
      <c r="AN1175" s="285"/>
      <c r="AO1175" s="285"/>
      <c r="AP1175" s="285"/>
      <c r="AQ1175" s="285"/>
      <c r="AR1175" s="285"/>
      <c r="AS1175" s="276"/>
      <c r="AT1175" s="276"/>
      <c r="AU1175" s="276"/>
      <c r="AV1175" s="276"/>
      <c r="AW1175" s="276"/>
      <c r="AX1175" s="232"/>
      <c r="AY1175" s="232"/>
      <c r="AZ1175" s="232"/>
      <c r="BA1175" s="232"/>
      <c r="BB1175" s="232"/>
      <c r="BC1175" s="232"/>
      <c r="BD1175" s="232"/>
      <c r="BE1175" s="232"/>
      <c r="BF1175" s="232"/>
      <c r="BG1175" s="232"/>
    </row>
    <row r="1176" spans="6:59" x14ac:dyDescent="0.15">
      <c r="F1176" s="266"/>
      <c r="G1176" s="271"/>
      <c r="H1176" s="273"/>
      <c r="I1176" s="273"/>
      <c r="J1176" s="273"/>
      <c r="K1176" s="273"/>
      <c r="L1176" s="285"/>
      <c r="M1176" s="285"/>
      <c r="N1176" s="285"/>
      <c r="O1176" s="285"/>
      <c r="P1176" s="285"/>
      <c r="Q1176" s="285"/>
      <c r="R1176" s="285"/>
      <c r="S1176" s="285"/>
      <c r="T1176" s="285"/>
      <c r="U1176" s="285"/>
      <c r="V1176" s="285"/>
      <c r="W1176" s="285"/>
      <c r="X1176" s="285"/>
      <c r="Y1176" s="285"/>
      <c r="Z1176" s="285"/>
      <c r="AA1176" s="285"/>
      <c r="AB1176" s="285"/>
      <c r="AC1176" s="285"/>
      <c r="AD1176" s="285"/>
      <c r="AE1176" s="285"/>
      <c r="AF1176" s="285"/>
      <c r="AG1176" s="269"/>
      <c r="AH1176" s="269"/>
      <c r="AI1176" s="269"/>
      <c r="AJ1176" s="269"/>
      <c r="AK1176" s="269"/>
      <c r="AL1176" s="269"/>
      <c r="AM1176" s="285"/>
      <c r="AN1176" s="285"/>
      <c r="AO1176" s="285"/>
      <c r="AP1176" s="285"/>
      <c r="AQ1176" s="285"/>
      <c r="AR1176" s="285"/>
      <c r="AS1176" s="276"/>
      <c r="AT1176" s="276"/>
      <c r="AU1176" s="276"/>
      <c r="AV1176" s="276"/>
      <c r="AW1176" s="276"/>
      <c r="AX1176" s="232"/>
      <c r="AY1176" s="232"/>
      <c r="AZ1176" s="232"/>
      <c r="BA1176" s="232"/>
      <c r="BB1176" s="232"/>
      <c r="BC1176" s="232"/>
      <c r="BD1176" s="232"/>
      <c r="BE1176" s="232"/>
      <c r="BF1176" s="232"/>
      <c r="BG1176" s="232"/>
    </row>
    <row r="1177" spans="6:59" x14ac:dyDescent="0.15">
      <c r="F1177" s="266"/>
      <c r="G1177" s="271"/>
      <c r="H1177" s="273"/>
      <c r="I1177" s="273"/>
      <c r="J1177" s="273"/>
      <c r="K1177" s="273"/>
      <c r="L1177" s="285"/>
      <c r="M1177" s="285"/>
      <c r="N1177" s="285"/>
      <c r="O1177" s="285"/>
      <c r="P1177" s="285"/>
      <c r="Q1177" s="285"/>
      <c r="R1177" s="285"/>
      <c r="S1177" s="285"/>
      <c r="T1177" s="285"/>
      <c r="U1177" s="285"/>
      <c r="V1177" s="285"/>
      <c r="W1177" s="285"/>
      <c r="X1177" s="285"/>
      <c r="Y1177" s="285"/>
      <c r="Z1177" s="285"/>
      <c r="AA1177" s="285"/>
      <c r="AB1177" s="285"/>
      <c r="AC1177" s="285"/>
      <c r="AD1177" s="285"/>
      <c r="AE1177" s="285"/>
      <c r="AF1177" s="285"/>
      <c r="AG1177" s="269"/>
      <c r="AH1177" s="269"/>
      <c r="AI1177" s="269"/>
      <c r="AJ1177" s="269"/>
      <c r="AK1177" s="269"/>
      <c r="AL1177" s="269"/>
      <c r="AM1177" s="285"/>
      <c r="AN1177" s="285"/>
      <c r="AO1177" s="285"/>
      <c r="AP1177" s="285"/>
      <c r="AQ1177" s="285"/>
      <c r="AR1177" s="285"/>
      <c r="AS1177" s="276"/>
      <c r="AT1177" s="276"/>
      <c r="AU1177" s="276"/>
      <c r="AV1177" s="276"/>
      <c r="AW1177" s="276"/>
      <c r="AX1177" s="232"/>
      <c r="AY1177" s="232"/>
      <c r="AZ1177" s="232"/>
      <c r="BA1177" s="232"/>
      <c r="BB1177" s="232"/>
      <c r="BC1177" s="232"/>
      <c r="BD1177" s="232"/>
      <c r="BE1177" s="232"/>
      <c r="BF1177" s="232"/>
      <c r="BG1177" s="232"/>
    </row>
    <row r="1178" spans="6:59" x14ac:dyDescent="0.15">
      <c r="F1178" s="266"/>
      <c r="G1178" s="271"/>
      <c r="H1178" s="273"/>
      <c r="I1178" s="273"/>
      <c r="J1178" s="273"/>
      <c r="K1178" s="273"/>
      <c r="L1178" s="285"/>
      <c r="M1178" s="285"/>
      <c r="N1178" s="285"/>
      <c r="O1178" s="285"/>
      <c r="P1178" s="285"/>
      <c r="Q1178" s="285"/>
      <c r="R1178" s="285"/>
      <c r="S1178" s="285"/>
      <c r="T1178" s="285"/>
      <c r="U1178" s="285"/>
      <c r="V1178" s="285"/>
      <c r="W1178" s="285"/>
      <c r="X1178" s="285"/>
      <c r="Y1178" s="285"/>
      <c r="Z1178" s="285"/>
      <c r="AA1178" s="285"/>
      <c r="AB1178" s="285"/>
      <c r="AC1178" s="285"/>
      <c r="AD1178" s="285"/>
      <c r="AE1178" s="285"/>
      <c r="AF1178" s="285"/>
      <c r="AG1178" s="269"/>
      <c r="AH1178" s="269"/>
      <c r="AI1178" s="269"/>
      <c r="AJ1178" s="269"/>
      <c r="AK1178" s="269"/>
      <c r="AL1178" s="269"/>
      <c r="AM1178" s="285"/>
      <c r="AN1178" s="285"/>
      <c r="AO1178" s="285"/>
      <c r="AP1178" s="285"/>
      <c r="AQ1178" s="285"/>
      <c r="AR1178" s="285"/>
      <c r="AS1178" s="276"/>
      <c r="AT1178" s="276"/>
      <c r="AU1178" s="276"/>
      <c r="AV1178" s="276"/>
      <c r="AW1178" s="276"/>
      <c r="AX1178" s="232"/>
      <c r="AY1178" s="232"/>
      <c r="AZ1178" s="232"/>
      <c r="BA1178" s="232"/>
      <c r="BB1178" s="232"/>
      <c r="BC1178" s="232"/>
      <c r="BD1178" s="232"/>
      <c r="BE1178" s="232"/>
      <c r="BF1178" s="232"/>
      <c r="BG1178" s="232"/>
    </row>
    <row r="1179" spans="6:59" x14ac:dyDescent="0.15">
      <c r="F1179" s="266"/>
      <c r="G1179" s="271"/>
      <c r="H1179" s="273"/>
      <c r="I1179" s="273"/>
      <c r="J1179" s="273"/>
      <c r="K1179" s="273"/>
      <c r="L1179" s="285"/>
      <c r="M1179" s="285"/>
      <c r="N1179" s="285"/>
      <c r="O1179" s="285"/>
      <c r="P1179" s="285"/>
      <c r="Q1179" s="285"/>
      <c r="R1179" s="285"/>
      <c r="S1179" s="285"/>
      <c r="T1179" s="285"/>
      <c r="U1179" s="285"/>
      <c r="V1179" s="285"/>
      <c r="W1179" s="285"/>
      <c r="X1179" s="285"/>
      <c r="Y1179" s="285"/>
      <c r="Z1179" s="285"/>
      <c r="AA1179" s="285"/>
      <c r="AB1179" s="285"/>
      <c r="AC1179" s="285"/>
      <c r="AD1179" s="285"/>
      <c r="AE1179" s="285"/>
      <c r="AF1179" s="285"/>
      <c r="AG1179" s="269"/>
      <c r="AH1179" s="269"/>
      <c r="AI1179" s="269"/>
      <c r="AJ1179" s="269"/>
      <c r="AK1179" s="269"/>
      <c r="AL1179" s="269"/>
      <c r="AM1179" s="285"/>
      <c r="AN1179" s="285"/>
      <c r="AO1179" s="285"/>
      <c r="AP1179" s="285"/>
      <c r="AQ1179" s="285"/>
      <c r="AR1179" s="285"/>
      <c r="AS1179" s="276"/>
      <c r="AT1179" s="276"/>
      <c r="AU1179" s="276"/>
      <c r="AV1179" s="276"/>
      <c r="AW1179" s="276"/>
      <c r="AX1179" s="232"/>
      <c r="AY1179" s="232"/>
      <c r="AZ1179" s="232"/>
      <c r="BA1179" s="232"/>
      <c r="BB1179" s="232"/>
      <c r="BC1179" s="232"/>
      <c r="BD1179" s="232"/>
      <c r="BE1179" s="232"/>
      <c r="BF1179" s="232"/>
      <c r="BG1179" s="232"/>
    </row>
    <row r="1180" spans="6:59" x14ac:dyDescent="0.15">
      <c r="F1180" s="266"/>
      <c r="G1180" s="271"/>
      <c r="H1180" s="273"/>
      <c r="I1180" s="273"/>
      <c r="J1180" s="273"/>
      <c r="K1180" s="273"/>
      <c r="L1180" s="285"/>
      <c r="M1180" s="285"/>
      <c r="N1180" s="285"/>
      <c r="O1180" s="285"/>
      <c r="P1180" s="285"/>
      <c r="Q1180" s="285"/>
      <c r="R1180" s="285"/>
      <c r="S1180" s="285"/>
      <c r="T1180" s="285"/>
      <c r="U1180" s="285"/>
      <c r="V1180" s="285"/>
      <c r="W1180" s="285"/>
      <c r="X1180" s="285"/>
      <c r="Y1180" s="285"/>
      <c r="Z1180" s="285"/>
      <c r="AA1180" s="285"/>
      <c r="AB1180" s="285"/>
      <c r="AC1180" s="285"/>
      <c r="AD1180" s="285"/>
      <c r="AE1180" s="285"/>
      <c r="AF1180" s="285"/>
      <c r="AG1180" s="269"/>
      <c r="AH1180" s="269"/>
      <c r="AI1180" s="269"/>
      <c r="AJ1180" s="269"/>
      <c r="AK1180" s="269"/>
      <c r="AL1180" s="269"/>
      <c r="AM1180" s="285"/>
      <c r="AN1180" s="285"/>
      <c r="AO1180" s="285"/>
      <c r="AP1180" s="285"/>
      <c r="AQ1180" s="285"/>
      <c r="AR1180" s="285"/>
      <c r="AS1180" s="276"/>
      <c r="AT1180" s="276"/>
      <c r="AU1180" s="276"/>
      <c r="AV1180" s="276"/>
      <c r="AW1180" s="276"/>
      <c r="AX1180" s="232"/>
      <c r="AY1180" s="232"/>
      <c r="AZ1180" s="232"/>
      <c r="BA1180" s="232"/>
      <c r="BB1180" s="232"/>
      <c r="BC1180" s="232"/>
      <c r="BD1180" s="232"/>
      <c r="BE1180" s="232"/>
      <c r="BF1180" s="232"/>
      <c r="BG1180" s="232"/>
    </row>
    <row r="1181" spans="6:59" x14ac:dyDescent="0.15">
      <c r="F1181" s="266"/>
      <c r="G1181" s="271"/>
      <c r="H1181" s="273"/>
      <c r="I1181" s="273"/>
      <c r="J1181" s="273"/>
      <c r="K1181" s="273"/>
      <c r="L1181" s="285"/>
      <c r="M1181" s="285"/>
      <c r="N1181" s="285"/>
      <c r="O1181" s="285"/>
      <c r="P1181" s="285"/>
      <c r="Q1181" s="285"/>
      <c r="R1181" s="285"/>
      <c r="S1181" s="285"/>
      <c r="T1181" s="285"/>
      <c r="U1181" s="285"/>
      <c r="V1181" s="285"/>
      <c r="W1181" s="285"/>
      <c r="X1181" s="285"/>
      <c r="Y1181" s="285"/>
      <c r="Z1181" s="285"/>
      <c r="AA1181" s="285"/>
      <c r="AB1181" s="285"/>
      <c r="AC1181" s="285"/>
      <c r="AD1181" s="285"/>
      <c r="AE1181" s="285"/>
      <c r="AF1181" s="285"/>
      <c r="AG1181" s="269"/>
      <c r="AH1181" s="269"/>
      <c r="AI1181" s="269"/>
      <c r="AJ1181" s="269"/>
      <c r="AK1181" s="269"/>
      <c r="AL1181" s="269"/>
      <c r="AM1181" s="285"/>
      <c r="AN1181" s="285"/>
      <c r="AO1181" s="285"/>
      <c r="AP1181" s="285"/>
      <c r="AQ1181" s="285"/>
      <c r="AR1181" s="285"/>
      <c r="AS1181" s="276"/>
      <c r="AT1181" s="276"/>
      <c r="AU1181" s="276"/>
      <c r="AV1181" s="276"/>
      <c r="AW1181" s="276"/>
      <c r="AX1181" s="232"/>
      <c r="AY1181" s="232"/>
      <c r="AZ1181" s="232"/>
      <c r="BA1181" s="232"/>
      <c r="BB1181" s="232"/>
      <c r="BC1181" s="232"/>
      <c r="BD1181" s="232"/>
      <c r="BE1181" s="232"/>
      <c r="BF1181" s="232"/>
      <c r="BG1181" s="232"/>
    </row>
    <row r="1182" spans="6:59" x14ac:dyDescent="0.15">
      <c r="F1182" s="266"/>
      <c r="G1182" s="271"/>
      <c r="H1182" s="273"/>
      <c r="I1182" s="273"/>
      <c r="J1182" s="273"/>
      <c r="K1182" s="273"/>
      <c r="L1182" s="285"/>
      <c r="M1182" s="285"/>
      <c r="N1182" s="285"/>
      <c r="O1182" s="285"/>
      <c r="P1182" s="285"/>
      <c r="Q1182" s="285"/>
      <c r="R1182" s="285"/>
      <c r="S1182" s="285"/>
      <c r="T1182" s="285"/>
      <c r="U1182" s="285"/>
      <c r="V1182" s="285"/>
      <c r="W1182" s="285"/>
      <c r="X1182" s="285"/>
      <c r="Y1182" s="285"/>
      <c r="Z1182" s="285"/>
      <c r="AA1182" s="285"/>
      <c r="AB1182" s="285"/>
      <c r="AC1182" s="285"/>
      <c r="AD1182" s="285"/>
      <c r="AE1182" s="285"/>
      <c r="AF1182" s="285"/>
      <c r="AG1182" s="269"/>
      <c r="AH1182" s="269"/>
      <c r="AI1182" s="269"/>
      <c r="AJ1182" s="269"/>
      <c r="AK1182" s="269"/>
      <c r="AL1182" s="269"/>
      <c r="AM1182" s="285"/>
      <c r="AN1182" s="285"/>
      <c r="AO1182" s="285"/>
      <c r="AP1182" s="285"/>
      <c r="AQ1182" s="285"/>
      <c r="AR1182" s="285"/>
      <c r="AS1182" s="276"/>
      <c r="AT1182" s="276"/>
      <c r="AU1182" s="276"/>
      <c r="AV1182" s="276"/>
      <c r="AW1182" s="276"/>
      <c r="AX1182" s="232"/>
      <c r="AY1182" s="232"/>
      <c r="AZ1182" s="232"/>
      <c r="BA1182" s="232"/>
      <c r="BB1182" s="232"/>
      <c r="BC1182" s="232"/>
      <c r="BD1182" s="232"/>
      <c r="BE1182" s="232"/>
      <c r="BF1182" s="232"/>
      <c r="BG1182" s="232"/>
    </row>
    <row r="1183" spans="6:59" x14ac:dyDescent="0.15">
      <c r="F1183" s="266"/>
      <c r="G1183" s="271"/>
      <c r="H1183" s="273"/>
      <c r="I1183" s="273"/>
      <c r="J1183" s="273"/>
      <c r="K1183" s="273"/>
      <c r="L1183" s="285"/>
      <c r="M1183" s="285"/>
      <c r="N1183" s="285"/>
      <c r="O1183" s="285"/>
      <c r="P1183" s="285"/>
      <c r="Q1183" s="285"/>
      <c r="R1183" s="285"/>
      <c r="S1183" s="285"/>
      <c r="T1183" s="285"/>
      <c r="U1183" s="285"/>
      <c r="V1183" s="285"/>
      <c r="W1183" s="285"/>
      <c r="X1183" s="285"/>
      <c r="Y1183" s="285"/>
      <c r="Z1183" s="285"/>
      <c r="AA1183" s="285"/>
      <c r="AB1183" s="285"/>
      <c r="AC1183" s="285"/>
      <c r="AD1183" s="285"/>
      <c r="AE1183" s="285"/>
      <c r="AF1183" s="285"/>
      <c r="AG1183" s="269"/>
      <c r="AH1183" s="269"/>
      <c r="AI1183" s="269"/>
      <c r="AJ1183" s="269"/>
      <c r="AK1183" s="269"/>
      <c r="AL1183" s="269"/>
      <c r="AM1183" s="285"/>
      <c r="AN1183" s="285"/>
      <c r="AO1183" s="285"/>
      <c r="AP1183" s="285"/>
      <c r="AQ1183" s="285"/>
      <c r="AR1183" s="285"/>
      <c r="AS1183" s="276"/>
      <c r="AT1183" s="276"/>
      <c r="AU1183" s="276"/>
      <c r="AV1183" s="276"/>
      <c r="AW1183" s="276"/>
      <c r="AX1183" s="232"/>
      <c r="AY1183" s="232"/>
      <c r="AZ1183" s="232"/>
      <c r="BA1183" s="232"/>
      <c r="BB1183" s="232"/>
      <c r="BC1183" s="232"/>
      <c r="BD1183" s="232"/>
      <c r="BE1183" s="232"/>
      <c r="BF1183" s="232"/>
      <c r="BG1183" s="232"/>
    </row>
    <row r="1184" spans="6:59" x14ac:dyDescent="0.15">
      <c r="F1184" s="266"/>
      <c r="G1184" s="271"/>
      <c r="H1184" s="273"/>
      <c r="I1184" s="273"/>
      <c r="J1184" s="273"/>
      <c r="K1184" s="273"/>
      <c r="L1184" s="285"/>
      <c r="M1184" s="285"/>
      <c r="N1184" s="285"/>
      <c r="O1184" s="285"/>
      <c r="P1184" s="285"/>
      <c r="Q1184" s="285"/>
      <c r="R1184" s="285"/>
      <c r="S1184" s="285"/>
      <c r="T1184" s="285"/>
      <c r="U1184" s="285"/>
      <c r="V1184" s="285"/>
      <c r="W1184" s="285"/>
      <c r="X1184" s="285"/>
      <c r="Y1184" s="285"/>
      <c r="Z1184" s="285"/>
      <c r="AA1184" s="285"/>
      <c r="AB1184" s="285"/>
      <c r="AC1184" s="285"/>
      <c r="AD1184" s="285"/>
      <c r="AE1184" s="285"/>
      <c r="AF1184" s="285"/>
      <c r="AG1184" s="269"/>
      <c r="AH1184" s="269"/>
      <c r="AI1184" s="269"/>
      <c r="AJ1184" s="269"/>
      <c r="AK1184" s="269"/>
      <c r="AL1184" s="269"/>
      <c r="AM1184" s="285"/>
      <c r="AN1184" s="285"/>
      <c r="AO1184" s="285"/>
      <c r="AP1184" s="285"/>
      <c r="AQ1184" s="285"/>
      <c r="AR1184" s="285"/>
      <c r="AS1184" s="276"/>
      <c r="AT1184" s="276"/>
      <c r="AU1184" s="276"/>
      <c r="AV1184" s="276"/>
      <c r="AW1184" s="276"/>
      <c r="AX1184" s="232"/>
      <c r="AY1184" s="232"/>
      <c r="AZ1184" s="232"/>
      <c r="BA1184" s="232"/>
      <c r="BB1184" s="232"/>
      <c r="BC1184" s="232"/>
      <c r="BD1184" s="232"/>
      <c r="BE1184" s="232"/>
      <c r="BF1184" s="232"/>
      <c r="BG1184" s="232"/>
    </row>
    <row r="1185" spans="6:59" x14ac:dyDescent="0.15">
      <c r="F1185" s="266"/>
      <c r="G1185" s="271"/>
      <c r="H1185" s="273"/>
      <c r="I1185" s="273"/>
      <c r="J1185" s="273"/>
      <c r="K1185" s="273"/>
      <c r="L1185" s="285"/>
      <c r="M1185" s="285"/>
      <c r="N1185" s="285"/>
      <c r="O1185" s="285"/>
      <c r="P1185" s="285"/>
      <c r="Q1185" s="285"/>
      <c r="R1185" s="285"/>
      <c r="S1185" s="285"/>
      <c r="T1185" s="285"/>
      <c r="U1185" s="285"/>
      <c r="V1185" s="285"/>
      <c r="W1185" s="285"/>
      <c r="X1185" s="285"/>
      <c r="Y1185" s="285"/>
      <c r="Z1185" s="285"/>
      <c r="AA1185" s="285"/>
      <c r="AB1185" s="285"/>
      <c r="AC1185" s="285"/>
      <c r="AD1185" s="285"/>
      <c r="AE1185" s="285"/>
      <c r="AF1185" s="285"/>
      <c r="AG1185" s="269"/>
      <c r="AH1185" s="269"/>
      <c r="AI1185" s="269"/>
      <c r="AJ1185" s="269"/>
      <c r="AK1185" s="269"/>
      <c r="AL1185" s="269"/>
      <c r="AM1185" s="285"/>
      <c r="AN1185" s="285"/>
      <c r="AO1185" s="285"/>
      <c r="AP1185" s="285"/>
      <c r="AQ1185" s="285"/>
      <c r="AR1185" s="285"/>
      <c r="AS1185" s="276"/>
      <c r="AT1185" s="276"/>
      <c r="AU1185" s="276"/>
      <c r="AV1185" s="276"/>
      <c r="AW1185" s="276"/>
      <c r="AX1185" s="232"/>
      <c r="AY1185" s="232"/>
      <c r="AZ1185" s="232"/>
      <c r="BA1185" s="232"/>
      <c r="BB1185" s="232"/>
      <c r="BC1185" s="232"/>
      <c r="BD1185" s="232"/>
      <c r="BE1185" s="232"/>
      <c r="BF1185" s="232"/>
      <c r="BG1185" s="232"/>
    </row>
    <row r="1186" spans="6:59" x14ac:dyDescent="0.15">
      <c r="F1186" s="266"/>
      <c r="G1186" s="271"/>
      <c r="H1186" s="273"/>
      <c r="I1186" s="273"/>
      <c r="J1186" s="273"/>
      <c r="K1186" s="273"/>
      <c r="L1186" s="285"/>
      <c r="M1186" s="285"/>
      <c r="N1186" s="285"/>
      <c r="O1186" s="285"/>
      <c r="P1186" s="285"/>
      <c r="Q1186" s="285"/>
      <c r="R1186" s="285"/>
      <c r="S1186" s="285"/>
      <c r="T1186" s="285"/>
      <c r="U1186" s="285"/>
      <c r="V1186" s="285"/>
      <c r="W1186" s="285"/>
      <c r="X1186" s="285"/>
      <c r="Y1186" s="285"/>
      <c r="Z1186" s="285"/>
      <c r="AA1186" s="285"/>
      <c r="AB1186" s="285"/>
      <c r="AC1186" s="285"/>
      <c r="AD1186" s="285"/>
      <c r="AE1186" s="285"/>
      <c r="AF1186" s="285"/>
      <c r="AG1186" s="269"/>
      <c r="AH1186" s="269"/>
      <c r="AI1186" s="269"/>
      <c r="AJ1186" s="269"/>
      <c r="AK1186" s="269"/>
      <c r="AL1186" s="269"/>
      <c r="AM1186" s="285"/>
      <c r="AN1186" s="285"/>
      <c r="AO1186" s="285"/>
      <c r="AP1186" s="285"/>
      <c r="AQ1186" s="285"/>
      <c r="AR1186" s="285"/>
      <c r="AS1186" s="276"/>
      <c r="AT1186" s="276"/>
      <c r="AU1186" s="276"/>
      <c r="AV1186" s="276"/>
      <c r="AW1186" s="276"/>
      <c r="AX1186" s="232"/>
      <c r="AY1186" s="232"/>
      <c r="AZ1186" s="232"/>
      <c r="BA1186" s="232"/>
      <c r="BB1186" s="232"/>
      <c r="BC1186" s="232"/>
      <c r="BD1186" s="232"/>
      <c r="BE1186" s="232"/>
      <c r="BF1186" s="232"/>
      <c r="BG1186" s="232"/>
    </row>
    <row r="1187" spans="6:59" x14ac:dyDescent="0.15">
      <c r="F1187" s="266"/>
      <c r="G1187" s="271"/>
      <c r="H1187" s="273"/>
      <c r="I1187" s="273"/>
      <c r="J1187" s="273"/>
      <c r="K1187" s="273"/>
      <c r="L1187" s="285"/>
      <c r="M1187" s="285"/>
      <c r="N1187" s="285"/>
      <c r="O1187" s="285"/>
      <c r="P1187" s="285"/>
      <c r="Q1187" s="285"/>
      <c r="R1187" s="285"/>
      <c r="S1187" s="285"/>
      <c r="T1187" s="285"/>
      <c r="U1187" s="285"/>
      <c r="V1187" s="285"/>
      <c r="W1187" s="285"/>
      <c r="X1187" s="285"/>
      <c r="Y1187" s="285"/>
      <c r="Z1187" s="285"/>
      <c r="AA1187" s="285"/>
      <c r="AB1187" s="285"/>
      <c r="AC1187" s="285"/>
      <c r="AD1187" s="285"/>
      <c r="AE1187" s="285"/>
      <c r="AF1187" s="285"/>
      <c r="AG1187" s="269"/>
      <c r="AH1187" s="269"/>
      <c r="AI1187" s="269"/>
      <c r="AJ1187" s="269"/>
      <c r="AK1187" s="269"/>
      <c r="AL1187" s="269"/>
      <c r="AM1187" s="285"/>
      <c r="AN1187" s="285"/>
      <c r="AO1187" s="285"/>
      <c r="AP1187" s="285"/>
      <c r="AQ1187" s="285"/>
      <c r="AR1187" s="285"/>
      <c r="AS1187" s="276"/>
      <c r="AT1187" s="276"/>
      <c r="AU1187" s="276"/>
      <c r="AV1187" s="276"/>
      <c r="AW1187" s="276"/>
      <c r="AX1187" s="232"/>
      <c r="AY1187" s="232"/>
      <c r="AZ1187" s="232"/>
      <c r="BA1187" s="232"/>
      <c r="BB1187" s="232"/>
      <c r="BC1187" s="232"/>
      <c r="BD1187" s="232"/>
      <c r="BE1187" s="232"/>
      <c r="BF1187" s="232"/>
      <c r="BG1187" s="232"/>
    </row>
    <row r="1188" spans="6:59" x14ac:dyDescent="0.15">
      <c r="F1188" s="266"/>
      <c r="G1188" s="271"/>
      <c r="H1188" s="273"/>
      <c r="I1188" s="273"/>
      <c r="J1188" s="273"/>
      <c r="K1188" s="273"/>
      <c r="L1188" s="285"/>
      <c r="M1188" s="285"/>
      <c r="N1188" s="285"/>
      <c r="O1188" s="285"/>
      <c r="P1188" s="285"/>
      <c r="Q1188" s="285"/>
      <c r="R1188" s="285"/>
      <c r="S1188" s="285"/>
      <c r="T1188" s="285"/>
      <c r="U1188" s="285"/>
      <c r="V1188" s="285"/>
      <c r="W1188" s="285"/>
      <c r="X1188" s="285"/>
      <c r="Y1188" s="285"/>
      <c r="Z1188" s="285"/>
      <c r="AA1188" s="285"/>
      <c r="AB1188" s="285"/>
      <c r="AC1188" s="285"/>
      <c r="AD1188" s="285"/>
      <c r="AE1188" s="285"/>
      <c r="AF1188" s="285"/>
      <c r="AG1188" s="269"/>
      <c r="AH1188" s="269"/>
      <c r="AI1188" s="269"/>
      <c r="AJ1188" s="269"/>
      <c r="AK1188" s="269"/>
      <c r="AL1188" s="269"/>
      <c r="AM1188" s="285"/>
      <c r="AN1188" s="285"/>
      <c r="AO1188" s="285"/>
      <c r="AP1188" s="285"/>
      <c r="AQ1188" s="285"/>
      <c r="AR1188" s="285"/>
      <c r="AS1188" s="276"/>
      <c r="AT1188" s="276"/>
      <c r="AU1188" s="276"/>
      <c r="AV1188" s="276"/>
      <c r="AW1188" s="276"/>
      <c r="AX1188" s="232"/>
      <c r="AY1188" s="232"/>
      <c r="AZ1188" s="232"/>
      <c r="BA1188" s="232"/>
      <c r="BB1188" s="232"/>
      <c r="BC1188" s="232"/>
      <c r="BD1188" s="232"/>
      <c r="BE1188" s="232"/>
      <c r="BF1188" s="232"/>
      <c r="BG1188" s="232"/>
    </row>
    <row r="1189" spans="6:59" x14ac:dyDescent="0.15">
      <c r="F1189" s="266"/>
      <c r="G1189" s="271"/>
      <c r="H1189" s="273"/>
      <c r="I1189" s="273"/>
      <c r="J1189" s="273"/>
      <c r="K1189" s="273"/>
      <c r="L1189" s="285"/>
      <c r="M1189" s="285"/>
      <c r="N1189" s="285"/>
      <c r="O1189" s="285"/>
      <c r="P1189" s="285"/>
      <c r="Q1189" s="285"/>
      <c r="R1189" s="285"/>
      <c r="S1189" s="285"/>
      <c r="T1189" s="285"/>
      <c r="U1189" s="285"/>
      <c r="V1189" s="285"/>
      <c r="W1189" s="285"/>
      <c r="X1189" s="285"/>
      <c r="Y1189" s="285"/>
      <c r="Z1189" s="285"/>
      <c r="AA1189" s="285"/>
      <c r="AB1189" s="285"/>
      <c r="AC1189" s="285"/>
      <c r="AD1189" s="285"/>
      <c r="AE1189" s="285"/>
      <c r="AF1189" s="285"/>
      <c r="AG1189" s="269"/>
      <c r="AH1189" s="269"/>
      <c r="AI1189" s="269"/>
      <c r="AJ1189" s="269"/>
      <c r="AK1189" s="269"/>
      <c r="AL1189" s="269"/>
      <c r="AM1189" s="285"/>
      <c r="AN1189" s="285"/>
      <c r="AO1189" s="285"/>
      <c r="AP1189" s="285"/>
      <c r="AQ1189" s="285"/>
      <c r="AR1189" s="285"/>
      <c r="AS1189" s="276"/>
      <c r="AT1189" s="276"/>
      <c r="AU1189" s="276"/>
      <c r="AV1189" s="276"/>
      <c r="AW1189" s="276"/>
      <c r="AX1189" s="232"/>
      <c r="AY1189" s="232"/>
      <c r="AZ1189" s="232"/>
      <c r="BA1189" s="232"/>
      <c r="BB1189" s="232"/>
      <c r="BC1189" s="232"/>
      <c r="BD1189" s="232"/>
      <c r="BE1189" s="232"/>
      <c r="BF1189" s="232"/>
      <c r="BG1189" s="232"/>
    </row>
    <row r="1190" spans="6:59" x14ac:dyDescent="0.15">
      <c r="F1190" s="266"/>
      <c r="G1190" s="271"/>
      <c r="H1190" s="273"/>
      <c r="I1190" s="273"/>
      <c r="J1190" s="273"/>
      <c r="K1190" s="273"/>
      <c r="L1190" s="285"/>
      <c r="M1190" s="285"/>
      <c r="N1190" s="285"/>
      <c r="O1190" s="285"/>
      <c r="P1190" s="285"/>
      <c r="Q1190" s="285"/>
      <c r="R1190" s="285"/>
      <c r="S1190" s="285"/>
      <c r="T1190" s="285"/>
      <c r="U1190" s="285"/>
      <c r="V1190" s="285"/>
      <c r="W1190" s="285"/>
      <c r="X1190" s="285"/>
      <c r="Y1190" s="285"/>
      <c r="Z1190" s="285"/>
      <c r="AA1190" s="285"/>
      <c r="AB1190" s="285"/>
      <c r="AC1190" s="285"/>
      <c r="AD1190" s="285"/>
      <c r="AE1190" s="285"/>
      <c r="AF1190" s="285"/>
      <c r="AG1190" s="269"/>
      <c r="AH1190" s="269"/>
      <c r="AI1190" s="269"/>
      <c r="AJ1190" s="269"/>
      <c r="AK1190" s="269"/>
      <c r="AL1190" s="269"/>
      <c r="AM1190" s="285"/>
      <c r="AN1190" s="285"/>
      <c r="AO1190" s="285"/>
      <c r="AP1190" s="285"/>
      <c r="AQ1190" s="285"/>
      <c r="AR1190" s="285"/>
      <c r="AS1190" s="276"/>
      <c r="AT1190" s="276"/>
      <c r="AU1190" s="276"/>
      <c r="AV1190" s="276"/>
      <c r="AW1190" s="276"/>
      <c r="AX1190" s="232"/>
      <c r="AY1190" s="232"/>
      <c r="AZ1190" s="232"/>
      <c r="BA1190" s="232"/>
      <c r="BB1190" s="232"/>
      <c r="BC1190" s="232"/>
      <c r="BD1190" s="232"/>
      <c r="BE1190" s="232"/>
      <c r="BF1190" s="232"/>
      <c r="BG1190" s="232"/>
    </row>
    <row r="1191" spans="6:59" x14ac:dyDescent="0.15">
      <c r="F1191" s="266"/>
      <c r="G1191" s="271"/>
      <c r="H1191" s="273"/>
      <c r="I1191" s="273"/>
      <c r="J1191" s="273"/>
      <c r="K1191" s="273"/>
      <c r="L1191" s="285"/>
      <c r="M1191" s="285"/>
      <c r="N1191" s="285"/>
      <c r="O1191" s="285"/>
      <c r="P1191" s="285"/>
      <c r="Q1191" s="285"/>
      <c r="R1191" s="285"/>
      <c r="S1191" s="285"/>
      <c r="T1191" s="285"/>
      <c r="U1191" s="285"/>
      <c r="V1191" s="285"/>
      <c r="W1191" s="285"/>
      <c r="X1191" s="285"/>
      <c r="Y1191" s="285"/>
      <c r="Z1191" s="285"/>
      <c r="AA1191" s="285"/>
      <c r="AB1191" s="285"/>
      <c r="AC1191" s="285"/>
      <c r="AD1191" s="285"/>
      <c r="AE1191" s="285"/>
      <c r="AF1191" s="285"/>
      <c r="AG1191" s="269"/>
      <c r="AH1191" s="269"/>
      <c r="AI1191" s="269"/>
      <c r="AJ1191" s="269"/>
      <c r="AK1191" s="269"/>
      <c r="AL1191" s="269"/>
      <c r="AM1191" s="285"/>
      <c r="AN1191" s="285"/>
      <c r="AO1191" s="285"/>
      <c r="AP1191" s="285"/>
      <c r="AQ1191" s="285"/>
      <c r="AR1191" s="285"/>
      <c r="AS1191" s="276"/>
      <c r="AT1191" s="276"/>
      <c r="AU1191" s="276"/>
      <c r="AV1191" s="276"/>
      <c r="AW1191" s="276"/>
      <c r="AX1191" s="232"/>
      <c r="AY1191" s="232"/>
      <c r="AZ1191" s="232"/>
      <c r="BA1191" s="232"/>
      <c r="BB1191" s="232"/>
      <c r="BC1191" s="232"/>
      <c r="BD1191" s="232"/>
      <c r="BE1191" s="232"/>
      <c r="BF1191" s="232"/>
      <c r="BG1191" s="232"/>
    </row>
    <row r="1192" spans="6:59" x14ac:dyDescent="0.15">
      <c r="F1192" s="266"/>
      <c r="G1192" s="271"/>
      <c r="H1192" s="273"/>
      <c r="I1192" s="273"/>
      <c r="J1192" s="273"/>
      <c r="K1192" s="273"/>
      <c r="L1192" s="285"/>
      <c r="M1192" s="285"/>
      <c r="N1192" s="285"/>
      <c r="O1192" s="285"/>
      <c r="P1192" s="285"/>
      <c r="Q1192" s="285"/>
      <c r="R1192" s="285"/>
      <c r="S1192" s="285"/>
      <c r="T1192" s="285"/>
      <c r="U1192" s="285"/>
      <c r="V1192" s="285"/>
      <c r="W1192" s="285"/>
      <c r="X1192" s="285"/>
      <c r="Y1192" s="285"/>
      <c r="Z1192" s="285"/>
      <c r="AA1192" s="285"/>
      <c r="AB1192" s="285"/>
      <c r="AC1192" s="285"/>
      <c r="AD1192" s="285"/>
      <c r="AE1192" s="285"/>
      <c r="AF1192" s="285"/>
      <c r="AG1192" s="269"/>
      <c r="AH1192" s="269"/>
      <c r="AI1192" s="269"/>
      <c r="AJ1192" s="269"/>
      <c r="AK1192" s="269"/>
      <c r="AL1192" s="269"/>
      <c r="AM1192" s="285"/>
      <c r="AN1192" s="285"/>
      <c r="AO1192" s="285"/>
      <c r="AP1192" s="285"/>
      <c r="AQ1192" s="285"/>
      <c r="AR1192" s="285"/>
      <c r="AS1192" s="276"/>
      <c r="AT1192" s="276"/>
      <c r="AU1192" s="276"/>
      <c r="AV1192" s="276"/>
      <c r="AW1192" s="276"/>
      <c r="AX1192" s="232"/>
      <c r="AY1192" s="232"/>
      <c r="AZ1192" s="232"/>
      <c r="BA1192" s="232"/>
      <c r="BB1192" s="232"/>
      <c r="BC1192" s="232"/>
      <c r="BD1192" s="232"/>
      <c r="BE1192" s="232"/>
      <c r="BF1192" s="232"/>
      <c r="BG1192" s="232"/>
    </row>
    <row r="1193" spans="6:59" x14ac:dyDescent="0.15">
      <c r="F1193" s="266"/>
      <c r="G1193" s="271"/>
      <c r="H1193" s="273"/>
      <c r="I1193" s="273"/>
      <c r="J1193" s="273"/>
      <c r="K1193" s="273"/>
      <c r="L1193" s="285"/>
      <c r="M1193" s="285"/>
      <c r="N1193" s="285"/>
      <c r="O1193" s="285"/>
      <c r="P1193" s="285"/>
      <c r="Q1193" s="285"/>
      <c r="R1193" s="285"/>
      <c r="S1193" s="285"/>
      <c r="T1193" s="285"/>
      <c r="U1193" s="285"/>
      <c r="V1193" s="285"/>
      <c r="W1193" s="285"/>
      <c r="X1193" s="285"/>
      <c r="Y1193" s="285"/>
      <c r="Z1193" s="285"/>
      <c r="AA1193" s="285"/>
      <c r="AB1193" s="285"/>
      <c r="AC1193" s="285"/>
      <c r="AD1193" s="285"/>
      <c r="AE1193" s="285"/>
      <c r="AF1193" s="285"/>
      <c r="AG1193" s="269"/>
      <c r="AH1193" s="269"/>
      <c r="AI1193" s="269"/>
      <c r="AJ1193" s="269"/>
      <c r="AK1193" s="269"/>
      <c r="AL1193" s="269"/>
      <c r="AM1193" s="285"/>
      <c r="AN1193" s="285"/>
      <c r="AO1193" s="285"/>
      <c r="AP1193" s="285"/>
      <c r="AQ1193" s="285"/>
      <c r="AR1193" s="285"/>
      <c r="AS1193" s="276"/>
      <c r="AT1193" s="276"/>
      <c r="AU1193" s="276"/>
      <c r="AV1193" s="276"/>
      <c r="AW1193" s="276"/>
      <c r="AX1193" s="232"/>
      <c r="AY1193" s="232"/>
      <c r="AZ1193" s="232"/>
      <c r="BA1193" s="232"/>
      <c r="BB1193" s="232"/>
      <c r="BC1193" s="232"/>
      <c r="BD1193" s="232"/>
      <c r="BE1193" s="232"/>
      <c r="BF1193" s="232"/>
      <c r="BG1193" s="232"/>
    </row>
    <row r="1194" spans="6:59" x14ac:dyDescent="0.15">
      <c r="F1194" s="266"/>
      <c r="G1194" s="271"/>
      <c r="H1194" s="273"/>
      <c r="I1194" s="273"/>
      <c r="J1194" s="273"/>
      <c r="K1194" s="273"/>
      <c r="L1194" s="285"/>
      <c r="M1194" s="285"/>
      <c r="N1194" s="285"/>
      <c r="O1194" s="285"/>
      <c r="P1194" s="285"/>
      <c r="Q1194" s="285"/>
      <c r="R1194" s="285"/>
      <c r="S1194" s="285"/>
      <c r="T1194" s="285"/>
      <c r="U1194" s="285"/>
      <c r="V1194" s="285"/>
      <c r="W1194" s="285"/>
      <c r="X1194" s="285"/>
      <c r="Y1194" s="285"/>
      <c r="Z1194" s="285"/>
      <c r="AA1194" s="285"/>
      <c r="AB1194" s="285"/>
      <c r="AC1194" s="285"/>
      <c r="AD1194" s="285"/>
      <c r="AE1194" s="285"/>
      <c r="AF1194" s="285"/>
      <c r="AG1194" s="269"/>
      <c r="AH1194" s="269"/>
      <c r="AI1194" s="269"/>
      <c r="AJ1194" s="269"/>
      <c r="AK1194" s="269"/>
      <c r="AL1194" s="269"/>
      <c r="AM1194" s="285"/>
      <c r="AN1194" s="285"/>
      <c r="AO1194" s="285"/>
      <c r="AP1194" s="285"/>
      <c r="AQ1194" s="285"/>
      <c r="AR1194" s="285"/>
      <c r="AS1194" s="276"/>
      <c r="AT1194" s="276"/>
      <c r="AU1194" s="276"/>
      <c r="AV1194" s="276"/>
      <c r="AW1194" s="276"/>
      <c r="AX1194" s="232"/>
      <c r="AY1194" s="232"/>
      <c r="AZ1194" s="232"/>
      <c r="BA1194" s="232"/>
      <c r="BB1194" s="232"/>
      <c r="BC1194" s="232"/>
      <c r="BD1194" s="232"/>
      <c r="BE1194" s="232"/>
      <c r="BF1194" s="232"/>
      <c r="BG1194" s="232"/>
    </row>
    <row r="1195" spans="6:59" x14ac:dyDescent="0.15">
      <c r="F1195" s="266"/>
      <c r="G1195" s="271"/>
      <c r="H1195" s="273"/>
      <c r="I1195" s="273"/>
      <c r="J1195" s="273"/>
      <c r="K1195" s="273"/>
      <c r="L1195" s="285"/>
      <c r="M1195" s="285"/>
      <c r="N1195" s="285"/>
      <c r="O1195" s="285"/>
      <c r="P1195" s="285"/>
      <c r="Q1195" s="285"/>
      <c r="R1195" s="285"/>
      <c r="S1195" s="285"/>
      <c r="T1195" s="285"/>
      <c r="U1195" s="285"/>
      <c r="V1195" s="285"/>
      <c r="W1195" s="285"/>
      <c r="X1195" s="285"/>
      <c r="Y1195" s="285"/>
      <c r="Z1195" s="285"/>
      <c r="AA1195" s="285"/>
      <c r="AB1195" s="285"/>
      <c r="AC1195" s="285"/>
      <c r="AD1195" s="285"/>
      <c r="AE1195" s="285"/>
      <c r="AF1195" s="285"/>
      <c r="AG1195" s="269"/>
      <c r="AH1195" s="269"/>
      <c r="AI1195" s="269"/>
      <c r="AJ1195" s="269"/>
      <c r="AK1195" s="269"/>
      <c r="AL1195" s="269"/>
      <c r="AM1195" s="285"/>
      <c r="AN1195" s="285"/>
      <c r="AO1195" s="285"/>
      <c r="AP1195" s="285"/>
      <c r="AQ1195" s="285"/>
      <c r="AR1195" s="285"/>
      <c r="AS1195" s="276"/>
      <c r="AT1195" s="276"/>
      <c r="AU1195" s="276"/>
      <c r="AV1195" s="276"/>
      <c r="AW1195" s="276"/>
      <c r="AX1195" s="232"/>
      <c r="AY1195" s="232"/>
      <c r="AZ1195" s="232"/>
      <c r="BA1195" s="232"/>
      <c r="BB1195" s="232"/>
      <c r="BC1195" s="232"/>
      <c r="BD1195" s="232"/>
      <c r="BE1195" s="232"/>
      <c r="BF1195" s="232"/>
      <c r="BG1195" s="232"/>
    </row>
    <row r="1196" spans="6:59" x14ac:dyDescent="0.15">
      <c r="F1196" s="266"/>
      <c r="G1196" s="271"/>
      <c r="H1196" s="273"/>
      <c r="I1196" s="273"/>
      <c r="J1196" s="273"/>
      <c r="K1196" s="273"/>
      <c r="L1196" s="285"/>
      <c r="M1196" s="285"/>
      <c r="N1196" s="285"/>
      <c r="O1196" s="285"/>
      <c r="P1196" s="285"/>
      <c r="Q1196" s="285"/>
      <c r="R1196" s="285"/>
      <c r="S1196" s="285"/>
      <c r="T1196" s="285"/>
      <c r="U1196" s="285"/>
      <c r="V1196" s="285"/>
      <c r="W1196" s="285"/>
      <c r="X1196" s="285"/>
      <c r="Y1196" s="285"/>
      <c r="Z1196" s="285"/>
      <c r="AA1196" s="285"/>
      <c r="AB1196" s="285"/>
      <c r="AC1196" s="285"/>
      <c r="AD1196" s="285"/>
      <c r="AE1196" s="285"/>
      <c r="AF1196" s="285"/>
      <c r="AG1196" s="269"/>
      <c r="AH1196" s="269"/>
      <c r="AI1196" s="269"/>
      <c r="AJ1196" s="269"/>
      <c r="AK1196" s="269"/>
      <c r="AL1196" s="269"/>
      <c r="AM1196" s="285"/>
      <c r="AN1196" s="285"/>
      <c r="AO1196" s="285"/>
      <c r="AP1196" s="285"/>
      <c r="AQ1196" s="285"/>
      <c r="AR1196" s="285"/>
      <c r="AS1196" s="276"/>
      <c r="AT1196" s="276"/>
      <c r="AU1196" s="276"/>
      <c r="AV1196" s="276"/>
      <c r="AW1196" s="276"/>
      <c r="AX1196" s="232"/>
      <c r="AY1196" s="232"/>
      <c r="AZ1196" s="232"/>
      <c r="BA1196" s="232"/>
      <c r="BB1196" s="232"/>
      <c r="BC1196" s="232"/>
      <c r="BD1196" s="232"/>
      <c r="BE1196" s="232"/>
      <c r="BF1196" s="232"/>
      <c r="BG1196" s="232"/>
    </row>
    <row r="1197" spans="6:59" x14ac:dyDescent="0.15">
      <c r="F1197" s="266"/>
      <c r="G1197" s="271"/>
      <c r="H1197" s="273"/>
      <c r="I1197" s="273"/>
      <c r="J1197" s="273"/>
      <c r="K1197" s="273"/>
      <c r="L1197" s="285"/>
      <c r="M1197" s="285"/>
      <c r="N1197" s="285"/>
      <c r="O1197" s="285"/>
      <c r="P1197" s="285"/>
      <c r="Q1197" s="285"/>
      <c r="R1197" s="285"/>
      <c r="S1197" s="285"/>
      <c r="T1197" s="285"/>
      <c r="U1197" s="285"/>
      <c r="V1197" s="285"/>
      <c r="W1197" s="285"/>
      <c r="X1197" s="285"/>
      <c r="Y1197" s="285"/>
      <c r="Z1197" s="285"/>
      <c r="AA1197" s="285"/>
      <c r="AB1197" s="285"/>
      <c r="AC1197" s="285"/>
      <c r="AD1197" s="285"/>
      <c r="AE1197" s="285"/>
      <c r="AF1197" s="285"/>
      <c r="AG1197" s="269"/>
      <c r="AH1197" s="269"/>
      <c r="AI1197" s="269"/>
      <c r="AJ1197" s="269"/>
      <c r="AK1197" s="269"/>
      <c r="AL1197" s="269"/>
      <c r="AM1197" s="285"/>
      <c r="AN1197" s="285"/>
      <c r="AO1197" s="285"/>
      <c r="AP1197" s="285"/>
      <c r="AQ1197" s="285"/>
      <c r="AR1197" s="285"/>
      <c r="AS1197" s="276"/>
      <c r="AT1197" s="276"/>
      <c r="AU1197" s="276"/>
      <c r="AV1197" s="276"/>
      <c r="AW1197" s="276"/>
      <c r="AX1197" s="232"/>
      <c r="AY1197" s="232"/>
      <c r="AZ1197" s="232"/>
      <c r="BA1197" s="232"/>
      <c r="BB1197" s="232"/>
      <c r="BC1197" s="232"/>
      <c r="BD1197" s="232"/>
      <c r="BE1197" s="232"/>
      <c r="BF1197" s="232"/>
      <c r="BG1197" s="232"/>
    </row>
    <row r="1198" spans="6:59" x14ac:dyDescent="0.15">
      <c r="F1198" s="266"/>
      <c r="G1198" s="271"/>
      <c r="H1198" s="273"/>
      <c r="I1198" s="273"/>
      <c r="J1198" s="273"/>
      <c r="K1198" s="273"/>
      <c r="L1198" s="285"/>
      <c r="M1198" s="285"/>
      <c r="N1198" s="285"/>
      <c r="O1198" s="285"/>
      <c r="P1198" s="285"/>
      <c r="Q1198" s="285"/>
      <c r="R1198" s="285"/>
      <c r="S1198" s="285"/>
      <c r="T1198" s="285"/>
      <c r="U1198" s="285"/>
      <c r="V1198" s="285"/>
      <c r="W1198" s="285"/>
      <c r="X1198" s="285"/>
      <c r="Y1198" s="285"/>
      <c r="Z1198" s="285"/>
      <c r="AA1198" s="285"/>
      <c r="AB1198" s="285"/>
      <c r="AC1198" s="285"/>
      <c r="AD1198" s="285"/>
      <c r="AE1198" s="285"/>
      <c r="AF1198" s="285"/>
      <c r="AG1198" s="269"/>
      <c r="AH1198" s="269"/>
      <c r="AI1198" s="269"/>
      <c r="AJ1198" s="269"/>
      <c r="AK1198" s="269"/>
      <c r="AL1198" s="269"/>
      <c r="AM1198" s="285"/>
      <c r="AN1198" s="285"/>
      <c r="AO1198" s="285"/>
      <c r="AP1198" s="285"/>
      <c r="AQ1198" s="285"/>
      <c r="AR1198" s="285"/>
      <c r="AS1198" s="276"/>
      <c r="AT1198" s="276"/>
      <c r="AU1198" s="276"/>
      <c r="AV1198" s="276"/>
      <c r="AW1198" s="276"/>
      <c r="AX1198" s="232"/>
      <c r="AY1198" s="232"/>
      <c r="AZ1198" s="232"/>
      <c r="BA1198" s="232"/>
      <c r="BB1198" s="232"/>
      <c r="BC1198" s="232"/>
      <c r="BD1198" s="232"/>
      <c r="BE1198" s="232"/>
      <c r="BF1198" s="232"/>
      <c r="BG1198" s="232"/>
    </row>
    <row r="1199" spans="6:59" x14ac:dyDescent="0.15">
      <c r="F1199" s="266"/>
      <c r="G1199" s="271"/>
      <c r="H1199" s="273"/>
      <c r="I1199" s="273"/>
      <c r="J1199" s="273"/>
      <c r="K1199" s="273"/>
      <c r="L1199" s="285"/>
      <c r="M1199" s="285"/>
      <c r="N1199" s="285"/>
      <c r="O1199" s="285"/>
      <c r="P1199" s="285"/>
      <c r="Q1199" s="285"/>
      <c r="R1199" s="285"/>
      <c r="S1199" s="285"/>
      <c r="T1199" s="285"/>
      <c r="U1199" s="285"/>
      <c r="V1199" s="285"/>
      <c r="W1199" s="285"/>
      <c r="X1199" s="285"/>
      <c r="Y1199" s="285"/>
      <c r="Z1199" s="285"/>
      <c r="AA1199" s="285"/>
      <c r="AB1199" s="285"/>
      <c r="AC1199" s="285"/>
      <c r="AD1199" s="285"/>
      <c r="AE1199" s="285"/>
      <c r="AF1199" s="285"/>
      <c r="AG1199" s="269"/>
      <c r="AH1199" s="269"/>
      <c r="AI1199" s="269"/>
      <c r="AJ1199" s="269"/>
      <c r="AK1199" s="269"/>
      <c r="AL1199" s="269"/>
      <c r="AM1199" s="285"/>
      <c r="AN1199" s="285"/>
      <c r="AO1199" s="285"/>
      <c r="AP1199" s="285"/>
      <c r="AQ1199" s="285"/>
      <c r="AR1199" s="285"/>
      <c r="AS1199" s="276"/>
      <c r="AT1199" s="276"/>
      <c r="AU1199" s="276"/>
      <c r="AV1199" s="276"/>
      <c r="AW1199" s="276"/>
      <c r="AX1199" s="232"/>
      <c r="AY1199" s="232"/>
      <c r="AZ1199" s="232"/>
      <c r="BA1199" s="232"/>
      <c r="BB1199" s="232"/>
      <c r="BC1199" s="232"/>
      <c r="BD1199" s="232"/>
      <c r="BE1199" s="232"/>
      <c r="BF1199" s="232"/>
      <c r="BG1199" s="232"/>
    </row>
    <row r="1200" spans="6:59" x14ac:dyDescent="0.15">
      <c r="F1200" s="266"/>
      <c r="G1200" s="271"/>
      <c r="H1200" s="273"/>
      <c r="I1200" s="273"/>
      <c r="J1200" s="273"/>
      <c r="K1200" s="273"/>
      <c r="L1200" s="285"/>
      <c r="M1200" s="285"/>
      <c r="N1200" s="285"/>
      <c r="O1200" s="285"/>
      <c r="P1200" s="285"/>
      <c r="Q1200" s="285"/>
      <c r="R1200" s="285"/>
      <c r="S1200" s="285"/>
      <c r="T1200" s="285"/>
      <c r="U1200" s="285"/>
      <c r="V1200" s="285"/>
      <c r="W1200" s="285"/>
      <c r="X1200" s="285"/>
      <c r="Y1200" s="285"/>
      <c r="Z1200" s="285"/>
      <c r="AA1200" s="285"/>
      <c r="AB1200" s="285"/>
      <c r="AC1200" s="285"/>
      <c r="AD1200" s="285"/>
      <c r="AE1200" s="285"/>
      <c r="AF1200" s="285"/>
      <c r="AG1200" s="269"/>
      <c r="AH1200" s="269"/>
      <c r="AI1200" s="269"/>
      <c r="AJ1200" s="269"/>
      <c r="AK1200" s="269"/>
      <c r="AL1200" s="269"/>
      <c r="AM1200" s="285"/>
      <c r="AN1200" s="285"/>
      <c r="AO1200" s="285"/>
      <c r="AP1200" s="285"/>
      <c r="AQ1200" s="285"/>
      <c r="AR1200" s="285"/>
      <c r="AS1200" s="276"/>
      <c r="AT1200" s="276"/>
      <c r="AU1200" s="276"/>
      <c r="AV1200" s="276"/>
      <c r="AW1200" s="276"/>
      <c r="AX1200" s="232"/>
      <c r="AY1200" s="232"/>
      <c r="AZ1200" s="232"/>
      <c r="BA1200" s="232"/>
      <c r="BB1200" s="232"/>
      <c r="BC1200" s="232"/>
      <c r="BD1200" s="232"/>
      <c r="BE1200" s="232"/>
      <c r="BF1200" s="232"/>
      <c r="BG1200" s="232"/>
    </row>
    <row r="1201" spans="6:59" x14ac:dyDescent="0.15">
      <c r="F1201" s="266"/>
      <c r="G1201" s="271"/>
      <c r="H1201" s="273"/>
      <c r="I1201" s="273"/>
      <c r="J1201" s="273"/>
      <c r="K1201" s="273"/>
      <c r="L1201" s="285"/>
      <c r="M1201" s="285"/>
      <c r="N1201" s="285"/>
      <c r="O1201" s="285"/>
      <c r="P1201" s="285"/>
      <c r="Q1201" s="285"/>
      <c r="R1201" s="285"/>
      <c r="S1201" s="285"/>
      <c r="T1201" s="285"/>
      <c r="U1201" s="285"/>
      <c r="V1201" s="285"/>
      <c r="W1201" s="285"/>
      <c r="X1201" s="285"/>
      <c r="Y1201" s="285"/>
      <c r="Z1201" s="285"/>
      <c r="AA1201" s="285"/>
      <c r="AB1201" s="285"/>
      <c r="AC1201" s="285"/>
      <c r="AD1201" s="285"/>
      <c r="AE1201" s="285"/>
      <c r="AF1201" s="285"/>
      <c r="AG1201" s="269"/>
      <c r="AH1201" s="269"/>
      <c r="AI1201" s="269"/>
      <c r="AJ1201" s="269"/>
      <c r="AK1201" s="269"/>
      <c r="AL1201" s="269"/>
      <c r="AM1201" s="285"/>
      <c r="AN1201" s="285"/>
      <c r="AO1201" s="285"/>
      <c r="AP1201" s="285"/>
      <c r="AQ1201" s="285"/>
      <c r="AR1201" s="285"/>
      <c r="AS1201" s="276"/>
      <c r="AT1201" s="276"/>
      <c r="AU1201" s="276"/>
      <c r="AV1201" s="276"/>
      <c r="AW1201" s="276"/>
      <c r="AX1201" s="232"/>
      <c r="AY1201" s="232"/>
      <c r="AZ1201" s="232"/>
      <c r="BA1201" s="232"/>
      <c r="BB1201" s="232"/>
      <c r="BC1201" s="232"/>
      <c r="BD1201" s="232"/>
      <c r="BE1201" s="232"/>
      <c r="BF1201" s="232"/>
      <c r="BG1201" s="232"/>
    </row>
    <row r="1202" spans="6:59" x14ac:dyDescent="0.15">
      <c r="F1202" s="266"/>
      <c r="G1202" s="271"/>
      <c r="H1202" s="273"/>
      <c r="I1202" s="273"/>
      <c r="J1202" s="273"/>
      <c r="K1202" s="273"/>
      <c r="L1202" s="285"/>
      <c r="M1202" s="285"/>
      <c r="N1202" s="285"/>
      <c r="O1202" s="285"/>
      <c r="P1202" s="285"/>
      <c r="Q1202" s="285"/>
      <c r="R1202" s="285"/>
      <c r="S1202" s="285"/>
      <c r="T1202" s="285"/>
      <c r="U1202" s="285"/>
      <c r="V1202" s="285"/>
      <c r="W1202" s="285"/>
      <c r="X1202" s="285"/>
      <c r="Y1202" s="285"/>
      <c r="Z1202" s="285"/>
      <c r="AA1202" s="285"/>
      <c r="AB1202" s="285"/>
      <c r="AC1202" s="285"/>
      <c r="AD1202" s="285"/>
      <c r="AE1202" s="285"/>
      <c r="AF1202" s="285"/>
      <c r="AG1202" s="269"/>
      <c r="AH1202" s="269"/>
      <c r="AI1202" s="269"/>
      <c r="AJ1202" s="269"/>
      <c r="AK1202" s="269"/>
      <c r="AL1202" s="269"/>
      <c r="AM1202" s="285"/>
      <c r="AN1202" s="285"/>
      <c r="AO1202" s="285"/>
      <c r="AP1202" s="285"/>
      <c r="AQ1202" s="285"/>
      <c r="AR1202" s="285"/>
      <c r="AS1202" s="276"/>
      <c r="AT1202" s="276"/>
      <c r="AU1202" s="276"/>
      <c r="AV1202" s="276"/>
      <c r="AW1202" s="276"/>
      <c r="AX1202" s="232"/>
      <c r="AY1202" s="232"/>
      <c r="AZ1202" s="232"/>
      <c r="BA1202" s="232"/>
      <c r="BB1202" s="232"/>
      <c r="BC1202" s="232"/>
      <c r="BD1202" s="232"/>
      <c r="BE1202" s="232"/>
      <c r="BF1202" s="232"/>
      <c r="BG1202" s="232"/>
    </row>
    <row r="1203" spans="6:59" x14ac:dyDescent="0.15">
      <c r="F1203" s="266"/>
      <c r="G1203" s="271"/>
      <c r="H1203" s="273"/>
      <c r="I1203" s="273"/>
      <c r="J1203" s="273"/>
      <c r="K1203" s="273"/>
      <c r="L1203" s="285"/>
      <c r="M1203" s="285"/>
      <c r="N1203" s="285"/>
      <c r="O1203" s="285"/>
      <c r="P1203" s="285"/>
      <c r="Q1203" s="285"/>
      <c r="R1203" s="285"/>
      <c r="S1203" s="285"/>
      <c r="T1203" s="285"/>
      <c r="U1203" s="285"/>
      <c r="V1203" s="285"/>
      <c r="W1203" s="285"/>
      <c r="X1203" s="285"/>
      <c r="Y1203" s="285"/>
      <c r="Z1203" s="285"/>
      <c r="AA1203" s="285"/>
      <c r="AB1203" s="285"/>
      <c r="AC1203" s="285"/>
      <c r="AD1203" s="285"/>
      <c r="AE1203" s="285"/>
      <c r="AF1203" s="285"/>
      <c r="AG1203" s="269"/>
      <c r="AH1203" s="269"/>
      <c r="AI1203" s="269"/>
      <c r="AJ1203" s="269"/>
      <c r="AK1203" s="269"/>
      <c r="AL1203" s="269"/>
      <c r="AM1203" s="285"/>
      <c r="AN1203" s="285"/>
      <c r="AO1203" s="285"/>
      <c r="AP1203" s="285"/>
      <c r="AQ1203" s="285"/>
      <c r="AR1203" s="285"/>
      <c r="AS1203" s="276"/>
      <c r="AT1203" s="276"/>
      <c r="AU1203" s="276"/>
      <c r="AV1203" s="276"/>
      <c r="AW1203" s="276"/>
      <c r="AX1203" s="232"/>
      <c r="AY1203" s="232"/>
      <c r="AZ1203" s="232"/>
      <c r="BA1203" s="232"/>
      <c r="BB1203" s="232"/>
      <c r="BC1203" s="232"/>
      <c r="BD1203" s="232"/>
      <c r="BE1203" s="232"/>
      <c r="BF1203" s="232"/>
      <c r="BG1203" s="232"/>
    </row>
    <row r="1204" spans="6:59" x14ac:dyDescent="0.15">
      <c r="F1204" s="266"/>
      <c r="G1204" s="271"/>
      <c r="H1204" s="273"/>
      <c r="I1204" s="273"/>
      <c r="J1204" s="273"/>
      <c r="K1204" s="273"/>
      <c r="L1204" s="285"/>
      <c r="M1204" s="285"/>
      <c r="N1204" s="285"/>
      <c r="O1204" s="285"/>
      <c r="P1204" s="285"/>
      <c r="Q1204" s="285"/>
      <c r="R1204" s="285"/>
      <c r="S1204" s="285"/>
      <c r="T1204" s="285"/>
      <c r="U1204" s="285"/>
      <c r="V1204" s="285"/>
      <c r="W1204" s="285"/>
      <c r="X1204" s="285"/>
      <c r="Y1204" s="285"/>
      <c r="Z1204" s="285"/>
      <c r="AA1204" s="285"/>
      <c r="AB1204" s="285"/>
      <c r="AC1204" s="285"/>
      <c r="AD1204" s="285"/>
      <c r="AE1204" s="285"/>
      <c r="AF1204" s="285"/>
      <c r="AG1204" s="269"/>
      <c r="AH1204" s="269"/>
      <c r="AI1204" s="269"/>
      <c r="AJ1204" s="269"/>
      <c r="AK1204" s="269"/>
      <c r="AL1204" s="269"/>
      <c r="AM1204" s="285"/>
      <c r="AN1204" s="285"/>
      <c r="AO1204" s="285"/>
      <c r="AP1204" s="285"/>
      <c r="AQ1204" s="285"/>
      <c r="AR1204" s="285"/>
      <c r="AS1204" s="276"/>
      <c r="AT1204" s="276"/>
      <c r="AU1204" s="276"/>
      <c r="AV1204" s="276"/>
      <c r="AW1204" s="276"/>
      <c r="AX1204" s="232"/>
      <c r="AY1204" s="232"/>
      <c r="AZ1204" s="232"/>
      <c r="BA1204" s="232"/>
      <c r="BB1204" s="232"/>
      <c r="BC1204" s="232"/>
      <c r="BD1204" s="232"/>
      <c r="BE1204" s="232"/>
      <c r="BF1204" s="232"/>
      <c r="BG1204" s="232"/>
    </row>
    <row r="1205" spans="6:59" x14ac:dyDescent="0.15">
      <c r="F1205" s="266"/>
      <c r="G1205" s="271"/>
      <c r="H1205" s="273"/>
      <c r="I1205" s="273"/>
      <c r="J1205" s="273"/>
      <c r="K1205" s="273"/>
      <c r="L1205" s="285"/>
      <c r="M1205" s="285"/>
      <c r="N1205" s="285"/>
      <c r="O1205" s="285"/>
      <c r="P1205" s="285"/>
      <c r="Q1205" s="285"/>
      <c r="R1205" s="285"/>
      <c r="S1205" s="285"/>
      <c r="T1205" s="285"/>
      <c r="U1205" s="285"/>
      <c r="V1205" s="285"/>
      <c r="W1205" s="285"/>
      <c r="X1205" s="285"/>
      <c r="Y1205" s="285"/>
      <c r="Z1205" s="285"/>
      <c r="AA1205" s="285"/>
      <c r="AB1205" s="285"/>
      <c r="AC1205" s="285"/>
      <c r="AD1205" s="285"/>
      <c r="AE1205" s="285"/>
      <c r="AF1205" s="285"/>
      <c r="AG1205" s="269"/>
      <c r="AH1205" s="269"/>
      <c r="AI1205" s="269"/>
      <c r="AJ1205" s="269"/>
      <c r="AK1205" s="269"/>
      <c r="AL1205" s="269"/>
      <c r="AM1205" s="285"/>
      <c r="AN1205" s="285"/>
      <c r="AO1205" s="285"/>
      <c r="AP1205" s="285"/>
      <c r="AQ1205" s="285"/>
      <c r="AR1205" s="285"/>
      <c r="AS1205" s="276"/>
      <c r="AT1205" s="276"/>
      <c r="AU1205" s="276"/>
      <c r="AV1205" s="276"/>
      <c r="AW1205" s="276"/>
      <c r="AX1205" s="232"/>
      <c r="AY1205" s="232"/>
      <c r="AZ1205" s="232"/>
      <c r="BA1205" s="232"/>
      <c r="BB1205" s="232"/>
      <c r="BC1205" s="232"/>
      <c r="BD1205" s="232"/>
      <c r="BE1205" s="232"/>
      <c r="BF1205" s="232"/>
      <c r="BG1205" s="232"/>
    </row>
    <row r="1206" spans="6:59" x14ac:dyDescent="0.15">
      <c r="F1206" s="266"/>
      <c r="G1206" s="271"/>
      <c r="H1206" s="273"/>
      <c r="I1206" s="273"/>
      <c r="J1206" s="273"/>
      <c r="K1206" s="273"/>
      <c r="L1206" s="285"/>
      <c r="M1206" s="285"/>
      <c r="N1206" s="285"/>
      <c r="O1206" s="285"/>
      <c r="P1206" s="285"/>
      <c r="Q1206" s="285"/>
      <c r="R1206" s="285"/>
      <c r="S1206" s="285"/>
      <c r="T1206" s="285"/>
      <c r="U1206" s="285"/>
      <c r="V1206" s="285"/>
      <c r="W1206" s="285"/>
      <c r="X1206" s="285"/>
      <c r="Y1206" s="285"/>
      <c r="Z1206" s="285"/>
      <c r="AA1206" s="285"/>
      <c r="AB1206" s="285"/>
      <c r="AC1206" s="285"/>
      <c r="AD1206" s="285"/>
      <c r="AE1206" s="285"/>
      <c r="AF1206" s="285"/>
      <c r="AG1206" s="269"/>
      <c r="AH1206" s="269"/>
      <c r="AI1206" s="269"/>
      <c r="AJ1206" s="269"/>
      <c r="AK1206" s="269"/>
      <c r="AL1206" s="269"/>
      <c r="AM1206" s="285"/>
      <c r="AN1206" s="285"/>
      <c r="AO1206" s="285"/>
      <c r="AP1206" s="285"/>
      <c r="AQ1206" s="285"/>
      <c r="AR1206" s="285"/>
      <c r="AS1206" s="276"/>
      <c r="AT1206" s="276"/>
      <c r="AU1206" s="276"/>
      <c r="AV1206" s="276"/>
      <c r="AW1206" s="276"/>
      <c r="AX1206" s="232"/>
      <c r="AY1206" s="232"/>
      <c r="AZ1206" s="232"/>
      <c r="BA1206" s="232"/>
      <c r="BB1206" s="232"/>
      <c r="BC1206" s="232"/>
      <c r="BD1206" s="232"/>
      <c r="BE1206" s="232"/>
      <c r="BF1206" s="232"/>
      <c r="BG1206" s="232"/>
    </row>
    <row r="1207" spans="6:59" x14ac:dyDescent="0.15">
      <c r="F1207" s="266"/>
      <c r="G1207" s="271"/>
      <c r="H1207" s="273"/>
      <c r="I1207" s="273"/>
      <c r="J1207" s="273"/>
      <c r="K1207" s="273"/>
      <c r="L1207" s="285"/>
      <c r="M1207" s="285"/>
      <c r="N1207" s="285"/>
      <c r="O1207" s="285"/>
      <c r="P1207" s="285"/>
      <c r="Q1207" s="285"/>
      <c r="R1207" s="285"/>
      <c r="S1207" s="285"/>
      <c r="T1207" s="285"/>
      <c r="U1207" s="285"/>
      <c r="V1207" s="285"/>
      <c r="W1207" s="285"/>
      <c r="X1207" s="285"/>
      <c r="Y1207" s="285"/>
      <c r="Z1207" s="285"/>
      <c r="AA1207" s="285"/>
      <c r="AB1207" s="285"/>
      <c r="AC1207" s="285"/>
      <c r="AD1207" s="285"/>
      <c r="AE1207" s="285"/>
      <c r="AF1207" s="285"/>
      <c r="AG1207" s="269"/>
      <c r="AH1207" s="269"/>
      <c r="AI1207" s="269"/>
      <c r="AJ1207" s="269"/>
      <c r="AK1207" s="269"/>
      <c r="AL1207" s="269"/>
      <c r="AM1207" s="285"/>
      <c r="AN1207" s="285"/>
      <c r="AO1207" s="285"/>
      <c r="AP1207" s="285"/>
      <c r="AQ1207" s="285"/>
      <c r="AR1207" s="285"/>
      <c r="AS1207" s="276"/>
      <c r="AT1207" s="276"/>
      <c r="AU1207" s="276"/>
      <c r="AV1207" s="276"/>
      <c r="AW1207" s="276"/>
      <c r="AX1207" s="232"/>
      <c r="AY1207" s="232"/>
      <c r="AZ1207" s="232"/>
      <c r="BA1207" s="232"/>
      <c r="BB1207" s="232"/>
      <c r="BC1207" s="232"/>
      <c r="BD1207" s="232"/>
      <c r="BE1207" s="232"/>
      <c r="BF1207" s="232"/>
      <c r="BG1207" s="232"/>
    </row>
    <row r="1208" spans="6:59" x14ac:dyDescent="0.15">
      <c r="F1208" s="266"/>
      <c r="G1208" s="271"/>
      <c r="H1208" s="273"/>
      <c r="I1208" s="273"/>
      <c r="J1208" s="273"/>
      <c r="K1208" s="273"/>
      <c r="L1208" s="285"/>
      <c r="M1208" s="285"/>
      <c r="N1208" s="285"/>
      <c r="O1208" s="285"/>
      <c r="P1208" s="285"/>
      <c r="Q1208" s="285"/>
      <c r="R1208" s="285"/>
      <c r="S1208" s="285"/>
      <c r="T1208" s="285"/>
      <c r="U1208" s="285"/>
      <c r="V1208" s="285"/>
      <c r="W1208" s="285"/>
      <c r="X1208" s="285"/>
      <c r="Y1208" s="285"/>
      <c r="Z1208" s="285"/>
      <c r="AA1208" s="285"/>
      <c r="AB1208" s="285"/>
      <c r="AC1208" s="285"/>
      <c r="AD1208" s="285"/>
      <c r="AE1208" s="285"/>
      <c r="AF1208" s="285"/>
      <c r="AG1208" s="269"/>
      <c r="AH1208" s="269"/>
      <c r="AI1208" s="269"/>
      <c r="AJ1208" s="269"/>
      <c r="AK1208" s="269"/>
      <c r="AL1208" s="269"/>
      <c r="AM1208" s="285"/>
      <c r="AN1208" s="285"/>
      <c r="AO1208" s="285"/>
      <c r="AP1208" s="285"/>
      <c r="AQ1208" s="285"/>
      <c r="AR1208" s="285"/>
      <c r="AS1208" s="276"/>
      <c r="AT1208" s="276"/>
      <c r="AU1208" s="276"/>
      <c r="AV1208" s="276"/>
      <c r="AW1208" s="276"/>
      <c r="AX1208" s="232"/>
      <c r="AY1208" s="232"/>
      <c r="AZ1208" s="232"/>
      <c r="BA1208" s="232"/>
      <c r="BB1208" s="232"/>
      <c r="BC1208" s="232"/>
      <c r="BD1208" s="232"/>
      <c r="BE1208" s="232"/>
      <c r="BF1208" s="232"/>
      <c r="BG1208" s="232"/>
    </row>
    <row r="1209" spans="6:59" x14ac:dyDescent="0.15">
      <c r="F1209" s="266"/>
      <c r="G1209" s="271"/>
      <c r="H1209" s="273"/>
      <c r="I1209" s="273"/>
      <c r="J1209" s="273"/>
      <c r="K1209" s="273"/>
      <c r="L1209" s="285"/>
      <c r="M1209" s="285"/>
      <c r="N1209" s="285"/>
      <c r="O1209" s="285"/>
      <c r="P1209" s="285"/>
      <c r="Q1209" s="285"/>
      <c r="R1209" s="285"/>
      <c r="S1209" s="285"/>
      <c r="T1209" s="285"/>
      <c r="U1209" s="285"/>
      <c r="V1209" s="285"/>
      <c r="W1209" s="285"/>
      <c r="X1209" s="285"/>
      <c r="Y1209" s="285"/>
      <c r="Z1209" s="285"/>
      <c r="AA1209" s="285"/>
      <c r="AB1209" s="285"/>
      <c r="AC1209" s="285"/>
      <c r="AD1209" s="285"/>
      <c r="AE1209" s="285"/>
      <c r="AF1209" s="285"/>
      <c r="AG1209" s="269"/>
      <c r="AH1209" s="269"/>
      <c r="AI1209" s="269"/>
      <c r="AJ1209" s="269"/>
      <c r="AK1209" s="269"/>
      <c r="AL1209" s="269"/>
      <c r="AM1209" s="285"/>
      <c r="AN1209" s="285"/>
      <c r="AO1209" s="285"/>
      <c r="AP1209" s="285"/>
      <c r="AQ1209" s="285"/>
      <c r="AR1209" s="285"/>
      <c r="AS1209" s="276"/>
      <c r="AT1209" s="276"/>
      <c r="AU1209" s="276"/>
      <c r="AV1209" s="276"/>
      <c r="AW1209" s="276"/>
      <c r="AX1209" s="232"/>
      <c r="AY1209" s="232"/>
      <c r="AZ1209" s="232"/>
      <c r="BA1209" s="232"/>
      <c r="BB1209" s="232"/>
      <c r="BC1209" s="232"/>
      <c r="BD1209" s="232"/>
      <c r="BE1209" s="232"/>
      <c r="BF1209" s="232"/>
      <c r="BG1209" s="232"/>
    </row>
    <row r="1210" spans="6:59" x14ac:dyDescent="0.15">
      <c r="F1210" s="266"/>
      <c r="G1210" s="271"/>
      <c r="H1210" s="273"/>
      <c r="I1210" s="273"/>
      <c r="J1210" s="273"/>
      <c r="K1210" s="273"/>
      <c r="L1210" s="285"/>
      <c r="M1210" s="285"/>
      <c r="N1210" s="285"/>
      <c r="O1210" s="285"/>
      <c r="P1210" s="285"/>
      <c r="Q1210" s="285"/>
      <c r="R1210" s="285"/>
      <c r="S1210" s="285"/>
      <c r="T1210" s="285"/>
      <c r="U1210" s="285"/>
      <c r="V1210" s="285"/>
      <c r="W1210" s="285"/>
      <c r="X1210" s="285"/>
      <c r="Y1210" s="285"/>
      <c r="Z1210" s="285"/>
      <c r="AA1210" s="285"/>
      <c r="AB1210" s="285"/>
      <c r="AC1210" s="285"/>
      <c r="AD1210" s="285"/>
      <c r="AE1210" s="285"/>
      <c r="AF1210" s="285"/>
      <c r="AG1210" s="269"/>
      <c r="AH1210" s="269"/>
      <c r="AI1210" s="269"/>
      <c r="AJ1210" s="269"/>
      <c r="AK1210" s="269"/>
      <c r="AL1210" s="269"/>
      <c r="AM1210" s="285"/>
      <c r="AN1210" s="285"/>
      <c r="AO1210" s="285"/>
      <c r="AP1210" s="285"/>
      <c r="AQ1210" s="285"/>
      <c r="AR1210" s="285"/>
      <c r="AS1210" s="276"/>
      <c r="AT1210" s="276"/>
      <c r="AU1210" s="276"/>
      <c r="AV1210" s="276"/>
      <c r="AW1210" s="276"/>
      <c r="AX1210" s="232"/>
      <c r="AY1210" s="232"/>
      <c r="AZ1210" s="232"/>
      <c r="BA1210" s="232"/>
      <c r="BB1210" s="232"/>
      <c r="BC1210" s="232"/>
      <c r="BD1210" s="232"/>
      <c r="BE1210" s="232"/>
      <c r="BF1210" s="232"/>
      <c r="BG1210" s="232"/>
    </row>
    <row r="1211" spans="6:59" x14ac:dyDescent="0.15">
      <c r="F1211" s="266"/>
      <c r="G1211" s="271"/>
      <c r="H1211" s="273"/>
      <c r="I1211" s="273"/>
      <c r="J1211" s="273"/>
      <c r="K1211" s="273"/>
      <c r="L1211" s="285"/>
      <c r="M1211" s="285"/>
      <c r="N1211" s="285"/>
      <c r="O1211" s="285"/>
      <c r="P1211" s="285"/>
      <c r="Q1211" s="285"/>
      <c r="R1211" s="285"/>
      <c r="S1211" s="285"/>
      <c r="T1211" s="285"/>
      <c r="U1211" s="285"/>
      <c r="V1211" s="285"/>
      <c r="W1211" s="285"/>
      <c r="X1211" s="285"/>
      <c r="Y1211" s="285"/>
      <c r="Z1211" s="285"/>
      <c r="AA1211" s="285"/>
      <c r="AB1211" s="285"/>
      <c r="AC1211" s="285"/>
      <c r="AD1211" s="285"/>
      <c r="AE1211" s="285"/>
      <c r="AF1211" s="285"/>
      <c r="AG1211" s="269"/>
      <c r="AH1211" s="269"/>
      <c r="AI1211" s="269"/>
      <c r="AJ1211" s="269"/>
      <c r="AK1211" s="269"/>
      <c r="AL1211" s="269"/>
      <c r="AM1211" s="285"/>
      <c r="AN1211" s="285"/>
      <c r="AO1211" s="285"/>
      <c r="AP1211" s="285"/>
      <c r="AQ1211" s="285"/>
      <c r="AR1211" s="285"/>
      <c r="AS1211" s="276"/>
      <c r="AT1211" s="276"/>
      <c r="AU1211" s="276"/>
      <c r="AV1211" s="276"/>
      <c r="AW1211" s="276"/>
      <c r="AX1211" s="232"/>
      <c r="AY1211" s="232"/>
      <c r="AZ1211" s="232"/>
      <c r="BA1211" s="232"/>
      <c r="BB1211" s="232"/>
      <c r="BC1211" s="232"/>
      <c r="BD1211" s="232"/>
      <c r="BE1211" s="232"/>
      <c r="BF1211" s="232"/>
      <c r="BG1211" s="232"/>
    </row>
    <row r="1212" spans="6:59" x14ac:dyDescent="0.15">
      <c r="F1212" s="266"/>
      <c r="G1212" s="271"/>
      <c r="H1212" s="273"/>
      <c r="I1212" s="273"/>
      <c r="J1212" s="273"/>
      <c r="K1212" s="273"/>
      <c r="L1212" s="285"/>
      <c r="M1212" s="285"/>
      <c r="N1212" s="285"/>
      <c r="O1212" s="285"/>
      <c r="P1212" s="285"/>
      <c r="Q1212" s="285"/>
      <c r="R1212" s="285"/>
      <c r="S1212" s="285"/>
      <c r="T1212" s="285"/>
      <c r="U1212" s="285"/>
      <c r="V1212" s="285"/>
      <c r="W1212" s="285"/>
      <c r="X1212" s="285"/>
      <c r="Y1212" s="285"/>
      <c r="Z1212" s="285"/>
      <c r="AA1212" s="285"/>
      <c r="AB1212" s="285"/>
      <c r="AC1212" s="285"/>
      <c r="AD1212" s="285"/>
      <c r="AE1212" s="285"/>
      <c r="AF1212" s="285"/>
      <c r="AG1212" s="269"/>
      <c r="AH1212" s="269"/>
      <c r="AI1212" s="269"/>
      <c r="AJ1212" s="269"/>
      <c r="AK1212" s="269"/>
      <c r="AL1212" s="269"/>
      <c r="AM1212" s="285"/>
      <c r="AN1212" s="285"/>
      <c r="AO1212" s="285"/>
      <c r="AP1212" s="285"/>
      <c r="AQ1212" s="285"/>
      <c r="AR1212" s="285"/>
      <c r="AS1212" s="276"/>
      <c r="AT1212" s="276"/>
      <c r="AU1212" s="276"/>
      <c r="AV1212" s="276"/>
      <c r="AW1212" s="276"/>
      <c r="AX1212" s="232"/>
      <c r="AY1212" s="232"/>
      <c r="AZ1212" s="232"/>
      <c r="BA1212" s="232"/>
      <c r="BB1212" s="232"/>
      <c r="BC1212" s="232"/>
      <c r="BD1212" s="232"/>
      <c r="BE1212" s="232"/>
      <c r="BF1212" s="232"/>
      <c r="BG1212" s="232"/>
    </row>
    <row r="1213" spans="6:59" x14ac:dyDescent="0.15">
      <c r="F1213" s="266"/>
      <c r="G1213" s="271"/>
      <c r="H1213" s="273"/>
      <c r="I1213" s="273"/>
      <c r="J1213" s="273"/>
      <c r="K1213" s="273"/>
      <c r="L1213" s="285"/>
      <c r="M1213" s="285"/>
      <c r="N1213" s="285"/>
      <c r="O1213" s="285"/>
      <c r="P1213" s="285"/>
      <c r="Q1213" s="285"/>
      <c r="R1213" s="285"/>
      <c r="S1213" s="285"/>
      <c r="T1213" s="285"/>
      <c r="U1213" s="285"/>
      <c r="V1213" s="285"/>
      <c r="W1213" s="285"/>
      <c r="X1213" s="285"/>
      <c r="Y1213" s="285"/>
      <c r="Z1213" s="285"/>
      <c r="AA1213" s="285"/>
      <c r="AB1213" s="285"/>
      <c r="AC1213" s="285"/>
      <c r="AD1213" s="285"/>
      <c r="AE1213" s="285"/>
      <c r="AF1213" s="285"/>
      <c r="AG1213" s="269"/>
      <c r="AH1213" s="269"/>
      <c r="AI1213" s="269"/>
      <c r="AJ1213" s="269"/>
      <c r="AK1213" s="269"/>
      <c r="AL1213" s="269"/>
      <c r="AM1213" s="285"/>
      <c r="AN1213" s="285"/>
      <c r="AO1213" s="285"/>
      <c r="AP1213" s="285"/>
      <c r="AQ1213" s="285"/>
      <c r="AR1213" s="285"/>
      <c r="AS1213" s="276"/>
      <c r="AT1213" s="276"/>
      <c r="AU1213" s="276"/>
      <c r="AV1213" s="276"/>
      <c r="AW1213" s="276"/>
      <c r="AX1213" s="232"/>
      <c r="AY1213" s="232"/>
      <c r="AZ1213" s="232"/>
      <c r="BA1213" s="232"/>
      <c r="BB1213" s="232"/>
      <c r="BC1213" s="232"/>
      <c r="BD1213" s="232"/>
      <c r="BE1213" s="232"/>
      <c r="BF1213" s="232"/>
      <c r="BG1213" s="232"/>
    </row>
    <row r="1214" spans="6:59" x14ac:dyDescent="0.15">
      <c r="F1214" s="266"/>
      <c r="G1214" s="271"/>
      <c r="H1214" s="273"/>
      <c r="I1214" s="273"/>
      <c r="J1214" s="273"/>
      <c r="K1214" s="273"/>
      <c r="L1214" s="285"/>
      <c r="M1214" s="285"/>
      <c r="N1214" s="285"/>
      <c r="O1214" s="285"/>
      <c r="P1214" s="285"/>
      <c r="Q1214" s="285"/>
      <c r="R1214" s="285"/>
      <c r="S1214" s="285"/>
      <c r="T1214" s="285"/>
      <c r="U1214" s="285"/>
      <c r="V1214" s="285"/>
      <c r="W1214" s="285"/>
      <c r="X1214" s="285"/>
      <c r="Y1214" s="285"/>
      <c r="Z1214" s="285"/>
      <c r="AA1214" s="285"/>
      <c r="AB1214" s="285"/>
      <c r="AC1214" s="285"/>
      <c r="AD1214" s="285"/>
      <c r="AE1214" s="285"/>
      <c r="AF1214" s="285"/>
      <c r="AG1214" s="269"/>
      <c r="AH1214" s="269"/>
      <c r="AI1214" s="269"/>
      <c r="AJ1214" s="269"/>
      <c r="AK1214" s="269"/>
      <c r="AL1214" s="269"/>
      <c r="AM1214" s="285"/>
      <c r="AN1214" s="285"/>
      <c r="AO1214" s="285"/>
      <c r="AP1214" s="285"/>
      <c r="AQ1214" s="285"/>
      <c r="AR1214" s="285"/>
      <c r="AS1214" s="276"/>
      <c r="AT1214" s="276"/>
      <c r="AU1214" s="276"/>
      <c r="AV1214" s="276"/>
      <c r="AW1214" s="276"/>
      <c r="AX1214" s="232"/>
      <c r="AY1214" s="232"/>
      <c r="AZ1214" s="232"/>
      <c r="BA1214" s="232"/>
      <c r="BB1214" s="232"/>
      <c r="BC1214" s="232"/>
      <c r="BD1214" s="232"/>
      <c r="BE1214" s="232"/>
      <c r="BF1214" s="232"/>
      <c r="BG1214" s="232"/>
    </row>
    <row r="1215" spans="6:59" x14ac:dyDescent="0.15">
      <c r="F1215" s="266"/>
      <c r="G1215" s="271"/>
      <c r="H1215" s="273"/>
      <c r="I1215" s="273"/>
      <c r="J1215" s="273"/>
      <c r="K1215" s="273"/>
      <c r="L1215" s="285"/>
      <c r="M1215" s="285"/>
      <c r="N1215" s="285"/>
      <c r="O1215" s="285"/>
      <c r="P1215" s="285"/>
      <c r="Q1215" s="285"/>
      <c r="R1215" s="285"/>
      <c r="S1215" s="285"/>
      <c r="T1215" s="285"/>
      <c r="U1215" s="285"/>
      <c r="V1215" s="285"/>
      <c r="W1215" s="285"/>
      <c r="X1215" s="285"/>
      <c r="Y1215" s="285"/>
      <c r="Z1215" s="285"/>
      <c r="AA1215" s="285"/>
      <c r="AB1215" s="285"/>
      <c r="AC1215" s="285"/>
      <c r="AD1215" s="285"/>
      <c r="AE1215" s="285"/>
      <c r="AF1215" s="285"/>
      <c r="AG1215" s="269"/>
      <c r="AH1215" s="269"/>
      <c r="AI1215" s="269"/>
      <c r="AJ1215" s="269"/>
      <c r="AK1215" s="269"/>
      <c r="AL1215" s="269"/>
      <c r="AM1215" s="285"/>
      <c r="AN1215" s="285"/>
      <c r="AO1215" s="285"/>
      <c r="AP1215" s="285"/>
      <c r="AQ1215" s="285"/>
      <c r="AR1215" s="285"/>
      <c r="AS1215" s="276"/>
      <c r="AT1215" s="276"/>
      <c r="AU1215" s="276"/>
      <c r="AV1215" s="276"/>
      <c r="AW1215" s="276"/>
      <c r="AX1215" s="232"/>
      <c r="AY1215" s="232"/>
      <c r="AZ1215" s="232"/>
      <c r="BA1215" s="232"/>
      <c r="BB1215" s="232"/>
      <c r="BC1215" s="232"/>
      <c r="BD1215" s="232"/>
      <c r="BE1215" s="232"/>
      <c r="BF1215" s="232"/>
      <c r="BG1215" s="232"/>
    </row>
    <row r="1216" spans="6:59" x14ac:dyDescent="0.15">
      <c r="F1216" s="266"/>
      <c r="G1216" s="271"/>
      <c r="H1216" s="273"/>
      <c r="I1216" s="273"/>
      <c r="J1216" s="273"/>
      <c r="K1216" s="273"/>
      <c r="L1216" s="285"/>
      <c r="M1216" s="285"/>
      <c r="N1216" s="285"/>
      <c r="O1216" s="285"/>
      <c r="P1216" s="285"/>
      <c r="Q1216" s="285"/>
      <c r="R1216" s="285"/>
      <c r="S1216" s="285"/>
      <c r="T1216" s="285"/>
      <c r="U1216" s="285"/>
      <c r="V1216" s="285"/>
      <c r="W1216" s="285"/>
      <c r="X1216" s="285"/>
      <c r="Y1216" s="285"/>
      <c r="Z1216" s="285"/>
      <c r="AA1216" s="285"/>
      <c r="AB1216" s="285"/>
      <c r="AC1216" s="285"/>
      <c r="AD1216" s="285"/>
      <c r="AE1216" s="285"/>
      <c r="AF1216" s="285"/>
      <c r="AG1216" s="269"/>
      <c r="AH1216" s="269"/>
      <c r="AI1216" s="269"/>
      <c r="AJ1216" s="269"/>
      <c r="AK1216" s="269"/>
      <c r="AL1216" s="269"/>
      <c r="AM1216" s="285"/>
      <c r="AN1216" s="285"/>
      <c r="AO1216" s="285"/>
      <c r="AP1216" s="285"/>
      <c r="AQ1216" s="285"/>
      <c r="AR1216" s="285"/>
      <c r="AS1216" s="276"/>
      <c r="AT1216" s="276"/>
      <c r="AU1216" s="276"/>
      <c r="AV1216" s="276"/>
      <c r="AW1216" s="276"/>
      <c r="AX1216" s="232"/>
      <c r="AY1216" s="232"/>
      <c r="AZ1216" s="232"/>
      <c r="BA1216" s="232"/>
      <c r="BB1216" s="232"/>
      <c r="BC1216" s="232"/>
      <c r="BD1216" s="232"/>
      <c r="BE1216" s="232"/>
      <c r="BF1216" s="232"/>
      <c r="BG1216" s="232"/>
    </row>
    <row r="1217" spans="6:59" x14ac:dyDescent="0.15">
      <c r="F1217" s="266"/>
      <c r="G1217" s="271"/>
      <c r="H1217" s="273"/>
      <c r="I1217" s="273"/>
      <c r="J1217" s="273"/>
      <c r="K1217" s="273"/>
      <c r="L1217" s="285"/>
      <c r="M1217" s="285"/>
      <c r="N1217" s="285"/>
      <c r="O1217" s="285"/>
      <c r="P1217" s="285"/>
      <c r="Q1217" s="285"/>
      <c r="R1217" s="285"/>
      <c r="S1217" s="285"/>
      <c r="T1217" s="285"/>
      <c r="U1217" s="285"/>
      <c r="V1217" s="285"/>
      <c r="W1217" s="285"/>
      <c r="X1217" s="285"/>
      <c r="Y1217" s="285"/>
      <c r="Z1217" s="285"/>
      <c r="AA1217" s="285"/>
      <c r="AB1217" s="285"/>
      <c r="AC1217" s="285"/>
      <c r="AD1217" s="285"/>
      <c r="AE1217" s="285"/>
      <c r="AF1217" s="285"/>
      <c r="AG1217" s="269"/>
      <c r="AH1217" s="269"/>
      <c r="AI1217" s="269"/>
      <c r="AJ1217" s="269"/>
      <c r="AK1217" s="269"/>
      <c r="AL1217" s="269"/>
      <c r="AM1217" s="285"/>
      <c r="AN1217" s="285"/>
      <c r="AO1217" s="285"/>
      <c r="AP1217" s="285"/>
      <c r="AQ1217" s="285"/>
      <c r="AR1217" s="285"/>
      <c r="AS1217" s="276"/>
      <c r="AT1217" s="276"/>
      <c r="AU1217" s="276"/>
      <c r="AV1217" s="276"/>
      <c r="AW1217" s="276"/>
      <c r="AX1217" s="232"/>
      <c r="AY1217" s="232"/>
      <c r="AZ1217" s="232"/>
      <c r="BA1217" s="232"/>
      <c r="BB1217" s="232"/>
      <c r="BC1217" s="232"/>
      <c r="BD1217" s="232"/>
      <c r="BE1217" s="232"/>
      <c r="BF1217" s="232"/>
      <c r="BG1217" s="232"/>
    </row>
    <row r="1218" spans="6:59" x14ac:dyDescent="0.15">
      <c r="F1218" s="266"/>
      <c r="G1218" s="271"/>
      <c r="H1218" s="273"/>
      <c r="I1218" s="273"/>
      <c r="J1218" s="273"/>
      <c r="K1218" s="273"/>
      <c r="L1218" s="285"/>
      <c r="M1218" s="285"/>
      <c r="N1218" s="285"/>
      <c r="O1218" s="285"/>
      <c r="P1218" s="285"/>
      <c r="Q1218" s="285"/>
      <c r="R1218" s="285"/>
      <c r="S1218" s="285"/>
      <c r="T1218" s="285"/>
      <c r="U1218" s="285"/>
      <c r="V1218" s="285"/>
      <c r="W1218" s="285"/>
      <c r="X1218" s="285"/>
      <c r="Y1218" s="285"/>
      <c r="Z1218" s="285"/>
      <c r="AA1218" s="285"/>
      <c r="AB1218" s="285"/>
      <c r="AC1218" s="285"/>
      <c r="AD1218" s="285"/>
      <c r="AE1218" s="285"/>
      <c r="AF1218" s="285"/>
      <c r="AG1218" s="269"/>
      <c r="AH1218" s="269"/>
      <c r="AI1218" s="269"/>
      <c r="AJ1218" s="269"/>
      <c r="AK1218" s="269"/>
      <c r="AL1218" s="269"/>
      <c r="AM1218" s="285"/>
      <c r="AN1218" s="285"/>
      <c r="AO1218" s="285"/>
      <c r="AP1218" s="285"/>
      <c r="AQ1218" s="285"/>
      <c r="AR1218" s="285"/>
      <c r="AS1218" s="276"/>
      <c r="AT1218" s="276"/>
      <c r="AU1218" s="276"/>
      <c r="AV1218" s="276"/>
      <c r="AW1218" s="276"/>
      <c r="AX1218" s="232"/>
      <c r="AY1218" s="232"/>
      <c r="AZ1218" s="232"/>
      <c r="BA1218" s="232"/>
      <c r="BB1218" s="232"/>
      <c r="BC1218" s="232"/>
      <c r="BD1218" s="232"/>
      <c r="BE1218" s="232"/>
      <c r="BF1218" s="232"/>
      <c r="BG1218" s="232"/>
    </row>
    <row r="1219" spans="6:59" x14ac:dyDescent="0.15">
      <c r="F1219" s="266"/>
      <c r="G1219" s="271"/>
      <c r="H1219" s="273"/>
      <c r="I1219" s="273"/>
      <c r="J1219" s="273"/>
      <c r="K1219" s="273"/>
      <c r="L1219" s="285"/>
      <c r="M1219" s="285"/>
      <c r="N1219" s="285"/>
      <c r="O1219" s="285"/>
      <c r="P1219" s="285"/>
      <c r="Q1219" s="285"/>
      <c r="R1219" s="285"/>
      <c r="S1219" s="285"/>
      <c r="T1219" s="285"/>
      <c r="U1219" s="285"/>
      <c r="V1219" s="285"/>
      <c r="W1219" s="285"/>
      <c r="X1219" s="285"/>
      <c r="Y1219" s="285"/>
      <c r="Z1219" s="285"/>
      <c r="AA1219" s="285"/>
      <c r="AB1219" s="285"/>
      <c r="AC1219" s="285"/>
      <c r="AD1219" s="285"/>
      <c r="AE1219" s="285"/>
      <c r="AF1219" s="285"/>
      <c r="AG1219" s="269"/>
      <c r="AH1219" s="269"/>
      <c r="AI1219" s="269"/>
      <c r="AJ1219" s="269"/>
      <c r="AK1219" s="269"/>
      <c r="AL1219" s="269"/>
      <c r="AM1219" s="285"/>
      <c r="AN1219" s="285"/>
      <c r="AO1219" s="285"/>
      <c r="AP1219" s="285"/>
      <c r="AQ1219" s="285"/>
      <c r="AR1219" s="285"/>
      <c r="AS1219" s="276"/>
      <c r="AT1219" s="276"/>
      <c r="AU1219" s="276"/>
      <c r="AV1219" s="276"/>
      <c r="AW1219" s="276"/>
      <c r="AX1219" s="232"/>
      <c r="AY1219" s="232"/>
      <c r="AZ1219" s="232"/>
      <c r="BA1219" s="232"/>
      <c r="BB1219" s="232"/>
      <c r="BC1219" s="232"/>
      <c r="BD1219" s="232"/>
      <c r="BE1219" s="232"/>
      <c r="BF1219" s="232"/>
      <c r="BG1219" s="232"/>
    </row>
    <row r="1220" spans="6:59" x14ac:dyDescent="0.15">
      <c r="F1220" s="266"/>
      <c r="G1220" s="271"/>
      <c r="H1220" s="273"/>
      <c r="I1220" s="273"/>
      <c r="J1220" s="273"/>
      <c r="K1220" s="273"/>
      <c r="L1220" s="285"/>
      <c r="M1220" s="285"/>
      <c r="N1220" s="285"/>
      <c r="O1220" s="285"/>
      <c r="P1220" s="285"/>
      <c r="Q1220" s="285"/>
      <c r="R1220" s="285"/>
      <c r="S1220" s="285"/>
      <c r="T1220" s="285"/>
      <c r="U1220" s="285"/>
      <c r="V1220" s="285"/>
      <c r="W1220" s="285"/>
      <c r="X1220" s="285"/>
      <c r="Y1220" s="285"/>
      <c r="Z1220" s="285"/>
      <c r="AA1220" s="285"/>
      <c r="AB1220" s="285"/>
      <c r="AC1220" s="285"/>
      <c r="AD1220" s="285"/>
      <c r="AE1220" s="285"/>
      <c r="AF1220" s="285"/>
      <c r="AG1220" s="269"/>
      <c r="AH1220" s="269"/>
      <c r="AI1220" s="269"/>
      <c r="AJ1220" s="269"/>
      <c r="AK1220" s="269"/>
      <c r="AL1220" s="269"/>
      <c r="AM1220" s="285"/>
      <c r="AN1220" s="285"/>
      <c r="AO1220" s="285"/>
      <c r="AP1220" s="285"/>
      <c r="AQ1220" s="285"/>
      <c r="AR1220" s="285"/>
      <c r="AS1220" s="276"/>
      <c r="AT1220" s="276"/>
      <c r="AU1220" s="276"/>
      <c r="AV1220" s="276"/>
      <c r="AW1220" s="276"/>
      <c r="AX1220" s="232"/>
      <c r="AY1220" s="232"/>
      <c r="AZ1220" s="232"/>
      <c r="BA1220" s="232"/>
      <c r="BB1220" s="232"/>
      <c r="BC1220" s="232"/>
      <c r="BD1220" s="232"/>
      <c r="BE1220" s="232"/>
      <c r="BF1220" s="232"/>
      <c r="BG1220" s="232"/>
    </row>
    <row r="1221" spans="6:59" x14ac:dyDescent="0.15">
      <c r="F1221" s="266"/>
      <c r="G1221" s="271"/>
      <c r="H1221" s="273"/>
      <c r="I1221" s="273"/>
      <c r="J1221" s="273"/>
      <c r="K1221" s="273"/>
      <c r="L1221" s="285"/>
      <c r="M1221" s="285"/>
      <c r="N1221" s="285"/>
      <c r="O1221" s="285"/>
      <c r="P1221" s="285"/>
      <c r="Q1221" s="285"/>
      <c r="R1221" s="285"/>
      <c r="S1221" s="285"/>
      <c r="T1221" s="285"/>
      <c r="U1221" s="285"/>
      <c r="V1221" s="285"/>
      <c r="W1221" s="285"/>
      <c r="X1221" s="285"/>
      <c r="Y1221" s="285"/>
      <c r="Z1221" s="285"/>
      <c r="AA1221" s="285"/>
      <c r="AB1221" s="285"/>
      <c r="AC1221" s="285"/>
      <c r="AD1221" s="285"/>
      <c r="AE1221" s="285"/>
      <c r="AF1221" s="285"/>
      <c r="AG1221" s="269"/>
      <c r="AH1221" s="269"/>
      <c r="AI1221" s="269"/>
      <c r="AJ1221" s="269"/>
      <c r="AK1221" s="269"/>
      <c r="AL1221" s="269"/>
      <c r="AM1221" s="285"/>
      <c r="AN1221" s="285"/>
      <c r="AO1221" s="285"/>
      <c r="AP1221" s="285"/>
      <c r="AQ1221" s="285"/>
      <c r="AR1221" s="285"/>
      <c r="AS1221" s="276"/>
      <c r="AT1221" s="276"/>
      <c r="AU1221" s="276"/>
      <c r="AV1221" s="276"/>
      <c r="AW1221" s="276"/>
      <c r="AX1221" s="232"/>
      <c r="AY1221" s="232"/>
      <c r="AZ1221" s="232"/>
      <c r="BA1221" s="232"/>
      <c r="BB1221" s="232"/>
      <c r="BC1221" s="232"/>
      <c r="BD1221" s="232"/>
      <c r="BE1221" s="232"/>
      <c r="BF1221" s="232"/>
      <c r="BG1221" s="232"/>
    </row>
    <row r="1222" spans="6:59" x14ac:dyDescent="0.15">
      <c r="F1222" s="266"/>
      <c r="G1222" s="271"/>
      <c r="H1222" s="273"/>
      <c r="I1222" s="273"/>
      <c r="J1222" s="273"/>
      <c r="K1222" s="273"/>
      <c r="L1222" s="285"/>
      <c r="M1222" s="285"/>
      <c r="N1222" s="285"/>
      <c r="O1222" s="285"/>
      <c r="P1222" s="285"/>
      <c r="Q1222" s="285"/>
      <c r="R1222" s="285"/>
      <c r="S1222" s="285"/>
      <c r="T1222" s="285"/>
      <c r="U1222" s="285"/>
      <c r="V1222" s="285"/>
      <c r="W1222" s="285"/>
      <c r="X1222" s="285"/>
      <c r="Y1222" s="285"/>
      <c r="Z1222" s="285"/>
      <c r="AA1222" s="285"/>
      <c r="AB1222" s="285"/>
      <c r="AC1222" s="285"/>
      <c r="AD1222" s="285"/>
      <c r="AE1222" s="285"/>
      <c r="AF1222" s="285"/>
      <c r="AG1222" s="269"/>
      <c r="AH1222" s="269"/>
      <c r="AI1222" s="269"/>
      <c r="AJ1222" s="269"/>
      <c r="AK1222" s="269"/>
      <c r="AL1222" s="269"/>
      <c r="AM1222" s="285"/>
      <c r="AN1222" s="285"/>
      <c r="AO1222" s="285"/>
      <c r="AP1222" s="285"/>
      <c r="AQ1222" s="285"/>
      <c r="AR1222" s="285"/>
      <c r="AS1222" s="276"/>
      <c r="AT1222" s="276"/>
      <c r="AU1222" s="276"/>
      <c r="AV1222" s="276"/>
      <c r="AW1222" s="276"/>
      <c r="AX1222" s="232"/>
      <c r="AY1222" s="232"/>
      <c r="AZ1222" s="232"/>
      <c r="BA1222" s="232"/>
      <c r="BB1222" s="232"/>
      <c r="BC1222" s="232"/>
      <c r="BD1222" s="232"/>
      <c r="BE1222" s="232"/>
      <c r="BF1222" s="232"/>
      <c r="BG1222" s="232"/>
    </row>
    <row r="1223" spans="6:59" x14ac:dyDescent="0.15">
      <c r="F1223" s="266"/>
      <c r="G1223" s="271"/>
      <c r="H1223" s="273"/>
      <c r="I1223" s="273"/>
      <c r="J1223" s="273"/>
      <c r="K1223" s="273"/>
      <c r="L1223" s="285"/>
      <c r="M1223" s="285"/>
      <c r="N1223" s="285"/>
      <c r="O1223" s="285"/>
      <c r="P1223" s="285"/>
      <c r="Q1223" s="285"/>
      <c r="R1223" s="285"/>
      <c r="S1223" s="285"/>
      <c r="T1223" s="285"/>
      <c r="U1223" s="285"/>
      <c r="V1223" s="285"/>
      <c r="W1223" s="285"/>
      <c r="X1223" s="285"/>
      <c r="Y1223" s="285"/>
      <c r="Z1223" s="285"/>
      <c r="AA1223" s="285"/>
      <c r="AB1223" s="285"/>
      <c r="AC1223" s="285"/>
      <c r="AD1223" s="285"/>
      <c r="AE1223" s="285"/>
      <c r="AF1223" s="285"/>
      <c r="AG1223" s="269"/>
      <c r="AH1223" s="269"/>
      <c r="AI1223" s="269"/>
      <c r="AJ1223" s="269"/>
      <c r="AK1223" s="269"/>
      <c r="AL1223" s="269"/>
      <c r="AM1223" s="285"/>
      <c r="AN1223" s="285"/>
      <c r="AO1223" s="285"/>
      <c r="AP1223" s="285"/>
      <c r="AQ1223" s="285"/>
      <c r="AR1223" s="285"/>
      <c r="AS1223" s="276"/>
      <c r="AT1223" s="276"/>
      <c r="AU1223" s="276"/>
      <c r="AV1223" s="276"/>
      <c r="AW1223" s="276"/>
      <c r="AX1223" s="232"/>
      <c r="AY1223" s="232"/>
      <c r="AZ1223" s="232"/>
      <c r="BA1223" s="232"/>
      <c r="BB1223" s="232"/>
      <c r="BC1223" s="232"/>
      <c r="BD1223" s="232"/>
      <c r="BE1223" s="232"/>
      <c r="BF1223" s="232"/>
      <c r="BG1223" s="232"/>
    </row>
    <row r="1224" spans="6:59" x14ac:dyDescent="0.15">
      <c r="F1224" s="266"/>
      <c r="G1224" s="271"/>
      <c r="H1224" s="273"/>
      <c r="I1224" s="273"/>
      <c r="J1224" s="273"/>
      <c r="K1224" s="273"/>
      <c r="L1224" s="285"/>
      <c r="M1224" s="285"/>
      <c r="N1224" s="285"/>
      <c r="O1224" s="285"/>
      <c r="P1224" s="285"/>
      <c r="Q1224" s="285"/>
      <c r="R1224" s="285"/>
      <c r="S1224" s="285"/>
      <c r="T1224" s="285"/>
      <c r="U1224" s="285"/>
      <c r="V1224" s="285"/>
      <c r="W1224" s="285"/>
      <c r="X1224" s="285"/>
      <c r="Y1224" s="285"/>
      <c r="Z1224" s="285"/>
      <c r="AA1224" s="285"/>
      <c r="AB1224" s="285"/>
      <c r="AC1224" s="285"/>
      <c r="AD1224" s="285"/>
      <c r="AE1224" s="285"/>
      <c r="AF1224" s="285"/>
      <c r="AG1224" s="269"/>
      <c r="AH1224" s="269"/>
      <c r="AI1224" s="269"/>
      <c r="AJ1224" s="269"/>
      <c r="AK1224" s="269"/>
      <c r="AL1224" s="269"/>
      <c r="AM1224" s="285"/>
      <c r="AN1224" s="285"/>
      <c r="AO1224" s="285"/>
      <c r="AP1224" s="285"/>
      <c r="AQ1224" s="285"/>
      <c r="AR1224" s="285"/>
      <c r="AS1224" s="276"/>
      <c r="AT1224" s="276"/>
      <c r="AU1224" s="276"/>
      <c r="AV1224" s="276"/>
      <c r="AW1224" s="276"/>
      <c r="AX1224" s="232"/>
      <c r="AY1224" s="232"/>
      <c r="AZ1224" s="232"/>
      <c r="BA1224" s="232"/>
      <c r="BB1224" s="232"/>
      <c r="BC1224" s="232"/>
      <c r="BD1224" s="232"/>
      <c r="BE1224" s="232"/>
      <c r="BF1224" s="232"/>
      <c r="BG1224" s="232"/>
    </row>
    <row r="1225" spans="6:59" x14ac:dyDescent="0.15">
      <c r="F1225" s="266"/>
      <c r="G1225" s="271"/>
      <c r="H1225" s="273"/>
      <c r="I1225" s="273"/>
      <c r="J1225" s="273"/>
      <c r="K1225" s="273"/>
      <c r="L1225" s="285"/>
      <c r="M1225" s="285"/>
      <c r="N1225" s="285"/>
      <c r="O1225" s="285"/>
      <c r="P1225" s="285"/>
      <c r="Q1225" s="285"/>
      <c r="R1225" s="285"/>
      <c r="S1225" s="285"/>
      <c r="T1225" s="285"/>
      <c r="U1225" s="285"/>
      <c r="V1225" s="285"/>
      <c r="W1225" s="285"/>
      <c r="X1225" s="285"/>
      <c r="Y1225" s="285"/>
      <c r="Z1225" s="285"/>
      <c r="AA1225" s="285"/>
      <c r="AB1225" s="285"/>
      <c r="AC1225" s="285"/>
      <c r="AD1225" s="285"/>
      <c r="AE1225" s="285"/>
      <c r="AF1225" s="285"/>
      <c r="AG1225" s="269"/>
      <c r="AH1225" s="269"/>
      <c r="AI1225" s="269"/>
      <c r="AJ1225" s="269"/>
      <c r="AK1225" s="269"/>
      <c r="AL1225" s="269"/>
      <c r="AM1225" s="285"/>
      <c r="AN1225" s="285"/>
      <c r="AO1225" s="285"/>
      <c r="AP1225" s="285"/>
      <c r="AQ1225" s="285"/>
      <c r="AR1225" s="285"/>
      <c r="AS1225" s="276"/>
      <c r="AT1225" s="276"/>
      <c r="AU1225" s="276"/>
      <c r="AV1225" s="276"/>
      <c r="AW1225" s="276"/>
      <c r="AX1225" s="232"/>
      <c r="AY1225" s="232"/>
      <c r="AZ1225" s="232"/>
      <c r="BA1225" s="232"/>
      <c r="BB1225" s="232"/>
      <c r="BC1225" s="232"/>
      <c r="BD1225" s="232"/>
      <c r="BE1225" s="232"/>
      <c r="BF1225" s="232"/>
      <c r="BG1225" s="232"/>
    </row>
    <row r="1226" spans="6:59" x14ac:dyDescent="0.15">
      <c r="F1226" s="266"/>
      <c r="G1226" s="271"/>
      <c r="H1226" s="273"/>
      <c r="I1226" s="273"/>
      <c r="J1226" s="273"/>
      <c r="K1226" s="273"/>
      <c r="L1226" s="285"/>
      <c r="M1226" s="285"/>
      <c r="N1226" s="285"/>
      <c r="O1226" s="285"/>
      <c r="P1226" s="285"/>
      <c r="Q1226" s="285"/>
      <c r="R1226" s="285"/>
      <c r="S1226" s="285"/>
      <c r="T1226" s="285"/>
      <c r="U1226" s="285"/>
      <c r="V1226" s="285"/>
      <c r="W1226" s="285"/>
      <c r="X1226" s="285"/>
      <c r="Y1226" s="285"/>
      <c r="Z1226" s="285"/>
      <c r="AA1226" s="285"/>
      <c r="AB1226" s="285"/>
      <c r="AC1226" s="285"/>
      <c r="AD1226" s="285"/>
      <c r="AE1226" s="285"/>
      <c r="AF1226" s="285"/>
      <c r="AG1226" s="269"/>
      <c r="AH1226" s="269"/>
      <c r="AI1226" s="269"/>
      <c r="AJ1226" s="269"/>
      <c r="AK1226" s="269"/>
      <c r="AL1226" s="269"/>
      <c r="AM1226" s="285"/>
      <c r="AN1226" s="285"/>
      <c r="AO1226" s="285"/>
      <c r="AP1226" s="285"/>
      <c r="AQ1226" s="285"/>
      <c r="AR1226" s="285"/>
      <c r="AS1226" s="276"/>
      <c r="AT1226" s="276"/>
      <c r="AU1226" s="276"/>
      <c r="AV1226" s="276"/>
      <c r="AW1226" s="276"/>
      <c r="AX1226" s="232"/>
      <c r="AY1226" s="232"/>
      <c r="AZ1226" s="232"/>
      <c r="BA1226" s="232"/>
      <c r="BB1226" s="232"/>
      <c r="BC1226" s="232"/>
      <c r="BD1226" s="232"/>
      <c r="BE1226" s="232"/>
      <c r="BF1226" s="232"/>
      <c r="BG1226" s="232"/>
    </row>
    <row r="1227" spans="6:59" x14ac:dyDescent="0.15">
      <c r="F1227" s="266"/>
      <c r="G1227" s="271"/>
      <c r="H1227" s="273"/>
      <c r="I1227" s="273"/>
      <c r="J1227" s="273"/>
      <c r="K1227" s="273"/>
      <c r="L1227" s="285"/>
      <c r="M1227" s="285"/>
      <c r="N1227" s="285"/>
      <c r="O1227" s="285"/>
      <c r="P1227" s="285"/>
      <c r="Q1227" s="285"/>
      <c r="R1227" s="285"/>
      <c r="S1227" s="285"/>
      <c r="T1227" s="285"/>
      <c r="U1227" s="285"/>
      <c r="V1227" s="285"/>
      <c r="W1227" s="285"/>
      <c r="X1227" s="285"/>
      <c r="Y1227" s="285"/>
      <c r="Z1227" s="285"/>
      <c r="AA1227" s="285"/>
      <c r="AB1227" s="285"/>
      <c r="AC1227" s="285"/>
      <c r="AD1227" s="285"/>
      <c r="AE1227" s="285"/>
      <c r="AF1227" s="285"/>
      <c r="AG1227" s="269"/>
      <c r="AH1227" s="269"/>
      <c r="AI1227" s="269"/>
      <c r="AJ1227" s="269"/>
      <c r="AK1227" s="269"/>
      <c r="AL1227" s="269"/>
      <c r="AM1227" s="285"/>
      <c r="AN1227" s="285"/>
      <c r="AO1227" s="285"/>
      <c r="AP1227" s="285"/>
      <c r="AQ1227" s="285"/>
      <c r="AR1227" s="285"/>
      <c r="AS1227" s="276"/>
      <c r="AT1227" s="276"/>
      <c r="AU1227" s="276"/>
      <c r="AV1227" s="276"/>
      <c r="AW1227" s="276"/>
      <c r="AX1227" s="232"/>
      <c r="AY1227" s="232"/>
      <c r="AZ1227" s="232"/>
      <c r="BA1227" s="232"/>
      <c r="BB1227" s="232"/>
      <c r="BC1227" s="232"/>
      <c r="BD1227" s="232"/>
      <c r="BE1227" s="232"/>
      <c r="BF1227" s="232"/>
      <c r="BG1227" s="232"/>
    </row>
    <row r="1228" spans="6:59" x14ac:dyDescent="0.15">
      <c r="F1228" s="266"/>
      <c r="G1228" s="271"/>
      <c r="H1228" s="273"/>
      <c r="I1228" s="273"/>
      <c r="J1228" s="273"/>
      <c r="K1228" s="273"/>
      <c r="L1228" s="285"/>
      <c r="M1228" s="285"/>
      <c r="N1228" s="285"/>
      <c r="O1228" s="285"/>
      <c r="P1228" s="285"/>
      <c r="Q1228" s="285"/>
      <c r="R1228" s="285"/>
      <c r="S1228" s="285"/>
      <c r="T1228" s="285"/>
      <c r="U1228" s="285"/>
      <c r="V1228" s="285"/>
      <c r="W1228" s="285"/>
      <c r="X1228" s="285"/>
      <c r="Y1228" s="285"/>
      <c r="Z1228" s="285"/>
      <c r="AA1228" s="285"/>
      <c r="AB1228" s="285"/>
      <c r="AC1228" s="285"/>
      <c r="AD1228" s="285"/>
      <c r="AE1228" s="285"/>
      <c r="AF1228" s="285"/>
      <c r="AG1228" s="269"/>
      <c r="AH1228" s="269"/>
      <c r="AI1228" s="269"/>
      <c r="AJ1228" s="269"/>
      <c r="AK1228" s="269"/>
      <c r="AL1228" s="269"/>
      <c r="AM1228" s="285"/>
      <c r="AN1228" s="285"/>
      <c r="AO1228" s="285"/>
      <c r="AP1228" s="285"/>
      <c r="AQ1228" s="285"/>
      <c r="AR1228" s="285"/>
      <c r="AS1228" s="276"/>
      <c r="AT1228" s="276"/>
      <c r="AU1228" s="276"/>
      <c r="AV1228" s="276"/>
      <c r="AW1228" s="276"/>
      <c r="AX1228" s="232"/>
      <c r="AY1228" s="232"/>
      <c r="AZ1228" s="232"/>
      <c r="BA1228" s="232"/>
      <c r="BB1228" s="232"/>
      <c r="BC1228" s="232"/>
      <c r="BD1228" s="232"/>
      <c r="BE1228" s="232"/>
      <c r="BF1228" s="232"/>
      <c r="BG1228" s="232"/>
    </row>
    <row r="1229" spans="6:59" x14ac:dyDescent="0.15">
      <c r="F1229" s="266"/>
      <c r="G1229" s="271"/>
      <c r="H1229" s="273"/>
      <c r="I1229" s="273"/>
      <c r="J1229" s="273"/>
      <c r="K1229" s="273"/>
      <c r="L1229" s="285"/>
      <c r="M1229" s="285"/>
      <c r="N1229" s="285"/>
      <c r="O1229" s="285"/>
      <c r="P1229" s="285"/>
      <c r="Q1229" s="285"/>
      <c r="R1229" s="285"/>
      <c r="S1229" s="285"/>
      <c r="T1229" s="285"/>
      <c r="U1229" s="285"/>
      <c r="V1229" s="285"/>
      <c r="W1229" s="285"/>
      <c r="X1229" s="285"/>
      <c r="Y1229" s="285"/>
      <c r="Z1229" s="285"/>
      <c r="AA1229" s="285"/>
      <c r="AB1229" s="285"/>
      <c r="AC1229" s="285"/>
      <c r="AD1229" s="285"/>
      <c r="AE1229" s="285"/>
      <c r="AF1229" s="285"/>
      <c r="AG1229" s="269"/>
      <c r="AH1229" s="269"/>
      <c r="AI1229" s="269"/>
      <c r="AJ1229" s="269"/>
      <c r="AK1229" s="269"/>
      <c r="AL1229" s="269"/>
      <c r="AM1229" s="285"/>
      <c r="AN1229" s="285"/>
      <c r="AO1229" s="285"/>
      <c r="AP1229" s="285"/>
      <c r="AQ1229" s="285"/>
      <c r="AR1229" s="285"/>
      <c r="AS1229" s="276"/>
      <c r="AT1229" s="276"/>
      <c r="AU1229" s="276"/>
      <c r="AV1229" s="276"/>
      <c r="AW1229" s="276"/>
      <c r="AX1229" s="232"/>
      <c r="AY1229" s="232"/>
      <c r="AZ1229" s="232"/>
      <c r="BA1229" s="232"/>
      <c r="BB1229" s="232"/>
      <c r="BC1229" s="232"/>
      <c r="BD1229" s="232"/>
      <c r="BE1229" s="232"/>
      <c r="BF1229" s="232"/>
      <c r="BG1229" s="232"/>
    </row>
    <row r="1230" spans="6:59" x14ac:dyDescent="0.15">
      <c r="F1230" s="266"/>
      <c r="G1230" s="271"/>
      <c r="H1230" s="273"/>
      <c r="I1230" s="273"/>
      <c r="J1230" s="273"/>
      <c r="K1230" s="273"/>
      <c r="L1230" s="285"/>
      <c r="M1230" s="285"/>
      <c r="N1230" s="285"/>
      <c r="O1230" s="285"/>
      <c r="P1230" s="285"/>
      <c r="Q1230" s="285"/>
      <c r="R1230" s="285"/>
      <c r="S1230" s="285"/>
      <c r="T1230" s="285"/>
      <c r="U1230" s="285"/>
      <c r="V1230" s="285"/>
      <c r="W1230" s="285"/>
      <c r="X1230" s="285"/>
      <c r="Y1230" s="285"/>
      <c r="Z1230" s="285"/>
      <c r="AA1230" s="285"/>
      <c r="AB1230" s="285"/>
      <c r="AC1230" s="285"/>
      <c r="AD1230" s="285"/>
      <c r="AE1230" s="285"/>
      <c r="AF1230" s="285"/>
      <c r="AG1230" s="269"/>
      <c r="AH1230" s="269"/>
      <c r="AI1230" s="269"/>
      <c r="AJ1230" s="269"/>
      <c r="AK1230" s="269"/>
      <c r="AL1230" s="269"/>
      <c r="AM1230" s="285"/>
      <c r="AN1230" s="285"/>
      <c r="AO1230" s="285"/>
      <c r="AP1230" s="285"/>
      <c r="AQ1230" s="285"/>
      <c r="AR1230" s="285"/>
      <c r="AS1230" s="276"/>
      <c r="AT1230" s="276"/>
      <c r="AU1230" s="276"/>
      <c r="AV1230" s="276"/>
      <c r="AW1230" s="276"/>
      <c r="AX1230" s="232"/>
      <c r="AY1230" s="232"/>
      <c r="AZ1230" s="232"/>
      <c r="BA1230" s="232"/>
      <c r="BB1230" s="232"/>
      <c r="BC1230" s="232"/>
      <c r="BD1230" s="232"/>
      <c r="BE1230" s="232"/>
      <c r="BF1230" s="232"/>
      <c r="BG1230" s="232"/>
    </row>
    <row r="1231" spans="6:59" x14ac:dyDescent="0.15">
      <c r="F1231" s="266"/>
      <c r="G1231" s="271"/>
      <c r="H1231" s="273"/>
      <c r="I1231" s="273"/>
      <c r="J1231" s="273"/>
      <c r="K1231" s="273"/>
      <c r="L1231" s="285"/>
      <c r="M1231" s="285"/>
      <c r="N1231" s="285"/>
      <c r="O1231" s="285"/>
      <c r="P1231" s="285"/>
      <c r="Q1231" s="285"/>
      <c r="R1231" s="285"/>
      <c r="S1231" s="285"/>
      <c r="T1231" s="285"/>
      <c r="U1231" s="285"/>
      <c r="V1231" s="285"/>
      <c r="W1231" s="285"/>
      <c r="X1231" s="285"/>
      <c r="Y1231" s="285"/>
      <c r="Z1231" s="285"/>
      <c r="AA1231" s="285"/>
      <c r="AB1231" s="285"/>
      <c r="AC1231" s="285"/>
      <c r="AD1231" s="285"/>
      <c r="AE1231" s="285"/>
      <c r="AF1231" s="285"/>
      <c r="AG1231" s="269"/>
      <c r="AH1231" s="269"/>
      <c r="AI1231" s="269"/>
      <c r="AJ1231" s="269"/>
      <c r="AK1231" s="269"/>
      <c r="AL1231" s="269"/>
      <c r="AM1231" s="285"/>
      <c r="AN1231" s="285"/>
      <c r="AO1231" s="285"/>
      <c r="AP1231" s="285"/>
      <c r="AQ1231" s="285"/>
      <c r="AR1231" s="285"/>
      <c r="AS1231" s="276"/>
      <c r="AT1231" s="276"/>
      <c r="AU1231" s="276"/>
      <c r="AV1231" s="276"/>
      <c r="AW1231" s="276"/>
      <c r="AX1231" s="232"/>
      <c r="AY1231" s="232"/>
      <c r="AZ1231" s="232"/>
      <c r="BA1231" s="232"/>
      <c r="BB1231" s="232"/>
      <c r="BC1231" s="232"/>
      <c r="BD1231" s="232"/>
      <c r="BE1231" s="232"/>
      <c r="BF1231" s="232"/>
      <c r="BG1231" s="232"/>
    </row>
    <row r="1232" spans="6:59" x14ac:dyDescent="0.15">
      <c r="F1232" s="266"/>
      <c r="G1232" s="271"/>
      <c r="H1232" s="273"/>
      <c r="I1232" s="273"/>
      <c r="J1232" s="273"/>
      <c r="K1232" s="273"/>
      <c r="L1232" s="285"/>
      <c r="M1232" s="285"/>
      <c r="N1232" s="285"/>
      <c r="O1232" s="285"/>
      <c r="P1232" s="285"/>
      <c r="Q1232" s="285"/>
      <c r="R1232" s="285"/>
      <c r="S1232" s="285"/>
      <c r="T1232" s="285"/>
      <c r="U1232" s="285"/>
      <c r="V1232" s="285"/>
      <c r="W1232" s="285"/>
      <c r="X1232" s="285"/>
      <c r="Y1232" s="285"/>
      <c r="Z1232" s="285"/>
      <c r="AA1232" s="285"/>
      <c r="AB1232" s="285"/>
      <c r="AC1232" s="285"/>
      <c r="AD1232" s="285"/>
      <c r="AE1232" s="285"/>
      <c r="AF1232" s="285"/>
      <c r="AG1232" s="269"/>
      <c r="AH1232" s="269"/>
      <c r="AI1232" s="269"/>
      <c r="AJ1232" s="269"/>
      <c r="AK1232" s="269"/>
      <c r="AL1232" s="269"/>
      <c r="AM1232" s="285"/>
      <c r="AN1232" s="285"/>
      <c r="AO1232" s="285"/>
      <c r="AP1232" s="285"/>
      <c r="AQ1232" s="285"/>
      <c r="AR1232" s="285"/>
      <c r="AS1232" s="276"/>
      <c r="AT1232" s="276"/>
      <c r="AU1232" s="276"/>
      <c r="AV1232" s="276"/>
      <c r="AW1232" s="276"/>
      <c r="AX1232" s="232"/>
      <c r="AY1232" s="232"/>
      <c r="AZ1232" s="232"/>
      <c r="BA1232" s="232"/>
      <c r="BB1232" s="232"/>
      <c r="BC1232" s="232"/>
      <c r="BD1232" s="232"/>
      <c r="BE1232" s="232"/>
      <c r="BF1232" s="232"/>
      <c r="BG1232" s="232"/>
    </row>
    <row r="1233" spans="6:59" x14ac:dyDescent="0.15">
      <c r="F1233" s="266"/>
      <c r="G1233" s="271"/>
      <c r="H1233" s="273"/>
      <c r="I1233" s="273"/>
      <c r="J1233" s="273"/>
      <c r="K1233" s="273"/>
      <c r="L1233" s="285"/>
      <c r="M1233" s="285"/>
      <c r="N1233" s="285"/>
      <c r="O1233" s="285"/>
      <c r="P1233" s="285"/>
      <c r="Q1233" s="285"/>
      <c r="R1233" s="285"/>
      <c r="S1233" s="285"/>
      <c r="T1233" s="285"/>
      <c r="U1233" s="285"/>
      <c r="V1233" s="285"/>
      <c r="W1233" s="285"/>
      <c r="X1233" s="285"/>
      <c r="Y1233" s="285"/>
      <c r="Z1233" s="285"/>
      <c r="AA1233" s="285"/>
      <c r="AB1233" s="285"/>
      <c r="AC1233" s="285"/>
      <c r="AD1233" s="285"/>
      <c r="AE1233" s="285"/>
      <c r="AF1233" s="285"/>
      <c r="AG1233" s="269"/>
      <c r="AH1233" s="269"/>
      <c r="AI1233" s="269"/>
      <c r="AJ1233" s="269"/>
      <c r="AK1233" s="269"/>
      <c r="AL1233" s="269"/>
      <c r="AM1233" s="285"/>
      <c r="AN1233" s="285"/>
      <c r="AO1233" s="285"/>
      <c r="AP1233" s="285"/>
      <c r="AQ1233" s="285"/>
      <c r="AR1233" s="285"/>
      <c r="AS1233" s="276"/>
      <c r="AT1233" s="276"/>
      <c r="AU1233" s="276"/>
      <c r="AV1233" s="276"/>
      <c r="AW1233" s="276"/>
      <c r="AX1233" s="232"/>
      <c r="AY1233" s="232"/>
      <c r="AZ1233" s="232"/>
      <c r="BA1233" s="232"/>
      <c r="BB1233" s="232"/>
      <c r="BC1233" s="232"/>
      <c r="BD1233" s="232"/>
      <c r="BE1233" s="232"/>
      <c r="BF1233" s="232"/>
      <c r="BG1233" s="232"/>
    </row>
    <row r="1234" spans="6:59" x14ac:dyDescent="0.15">
      <c r="F1234" s="266"/>
      <c r="G1234" s="271"/>
      <c r="H1234" s="273"/>
      <c r="I1234" s="273"/>
      <c r="J1234" s="273"/>
      <c r="K1234" s="273"/>
      <c r="L1234" s="285"/>
      <c r="M1234" s="285"/>
      <c r="N1234" s="285"/>
      <c r="O1234" s="285"/>
      <c r="P1234" s="285"/>
      <c r="Q1234" s="285"/>
      <c r="R1234" s="285"/>
      <c r="S1234" s="285"/>
      <c r="T1234" s="285"/>
      <c r="U1234" s="285"/>
      <c r="V1234" s="285"/>
      <c r="W1234" s="285"/>
      <c r="X1234" s="285"/>
      <c r="Y1234" s="285"/>
      <c r="Z1234" s="285"/>
      <c r="AA1234" s="285"/>
      <c r="AB1234" s="285"/>
      <c r="AC1234" s="285"/>
      <c r="AD1234" s="285"/>
      <c r="AE1234" s="285"/>
      <c r="AF1234" s="285"/>
      <c r="AG1234" s="269"/>
      <c r="AH1234" s="269"/>
      <c r="AI1234" s="269"/>
      <c r="AJ1234" s="269"/>
      <c r="AK1234" s="269"/>
      <c r="AL1234" s="269"/>
      <c r="AM1234" s="285"/>
      <c r="AN1234" s="285"/>
      <c r="AO1234" s="285"/>
      <c r="AP1234" s="285"/>
      <c r="AQ1234" s="285"/>
      <c r="AR1234" s="285"/>
      <c r="AS1234" s="276"/>
      <c r="AT1234" s="276"/>
      <c r="AU1234" s="276"/>
      <c r="AV1234" s="276"/>
      <c r="AW1234" s="276"/>
      <c r="AX1234" s="232"/>
      <c r="AY1234" s="232"/>
      <c r="AZ1234" s="232"/>
      <c r="BA1234" s="232"/>
      <c r="BB1234" s="232"/>
      <c r="BC1234" s="232"/>
      <c r="BD1234" s="232"/>
      <c r="BE1234" s="232"/>
      <c r="BF1234" s="232"/>
      <c r="BG1234" s="232"/>
    </row>
    <row r="1235" spans="6:59" x14ac:dyDescent="0.15">
      <c r="F1235" s="266"/>
      <c r="G1235" s="271"/>
      <c r="H1235" s="273"/>
      <c r="I1235" s="273"/>
      <c r="J1235" s="273"/>
      <c r="K1235" s="273"/>
      <c r="L1235" s="285"/>
      <c r="M1235" s="285"/>
      <c r="N1235" s="285"/>
      <c r="O1235" s="285"/>
      <c r="P1235" s="285"/>
      <c r="Q1235" s="285"/>
      <c r="R1235" s="285"/>
      <c r="S1235" s="285"/>
      <c r="T1235" s="285"/>
      <c r="U1235" s="285"/>
      <c r="V1235" s="285"/>
      <c r="W1235" s="285"/>
      <c r="X1235" s="285"/>
      <c r="Y1235" s="285"/>
      <c r="Z1235" s="285"/>
      <c r="AA1235" s="285"/>
      <c r="AB1235" s="285"/>
      <c r="AC1235" s="285"/>
      <c r="AD1235" s="285"/>
      <c r="AE1235" s="285"/>
      <c r="AF1235" s="285"/>
      <c r="AG1235" s="269"/>
      <c r="AH1235" s="269"/>
      <c r="AI1235" s="269"/>
      <c r="AJ1235" s="269"/>
      <c r="AK1235" s="269"/>
      <c r="AL1235" s="269"/>
      <c r="AM1235" s="285"/>
      <c r="AN1235" s="285"/>
      <c r="AO1235" s="285"/>
      <c r="AP1235" s="285"/>
      <c r="AQ1235" s="285"/>
      <c r="AR1235" s="285"/>
      <c r="AS1235" s="276"/>
      <c r="AT1235" s="276"/>
      <c r="AU1235" s="276"/>
      <c r="AV1235" s="276"/>
      <c r="AW1235" s="276"/>
      <c r="AX1235" s="232"/>
      <c r="AY1235" s="232"/>
      <c r="AZ1235" s="232"/>
      <c r="BA1235" s="232"/>
      <c r="BB1235" s="232"/>
      <c r="BC1235" s="232"/>
      <c r="BD1235" s="232"/>
      <c r="BE1235" s="232"/>
      <c r="BF1235" s="232"/>
      <c r="BG1235" s="232"/>
    </row>
    <row r="1236" spans="6:59" x14ac:dyDescent="0.15">
      <c r="F1236" s="266"/>
      <c r="G1236" s="271"/>
      <c r="H1236" s="273"/>
      <c r="I1236" s="273"/>
      <c r="J1236" s="273"/>
      <c r="K1236" s="273"/>
      <c r="L1236" s="285"/>
      <c r="M1236" s="285"/>
      <c r="N1236" s="285"/>
      <c r="O1236" s="285"/>
      <c r="P1236" s="285"/>
      <c r="Q1236" s="285"/>
      <c r="R1236" s="285"/>
      <c r="S1236" s="285"/>
      <c r="T1236" s="285"/>
      <c r="U1236" s="285"/>
      <c r="V1236" s="285"/>
      <c r="W1236" s="285"/>
      <c r="X1236" s="285"/>
      <c r="Y1236" s="285"/>
      <c r="Z1236" s="285"/>
      <c r="AA1236" s="285"/>
      <c r="AB1236" s="285"/>
      <c r="AC1236" s="285"/>
      <c r="AD1236" s="285"/>
      <c r="AE1236" s="285"/>
      <c r="AF1236" s="285"/>
      <c r="AG1236" s="269"/>
      <c r="AH1236" s="269"/>
      <c r="AI1236" s="269"/>
      <c r="AJ1236" s="269"/>
      <c r="AK1236" s="269"/>
      <c r="AL1236" s="269"/>
      <c r="AM1236" s="285"/>
      <c r="AN1236" s="285"/>
      <c r="AO1236" s="285"/>
      <c r="AP1236" s="285"/>
      <c r="AQ1236" s="285"/>
      <c r="AR1236" s="285"/>
      <c r="AS1236" s="276"/>
      <c r="AT1236" s="276"/>
      <c r="AU1236" s="276"/>
      <c r="AV1236" s="276"/>
      <c r="AW1236" s="276"/>
      <c r="AX1236" s="232"/>
      <c r="AY1236" s="232"/>
      <c r="AZ1236" s="232"/>
      <c r="BA1236" s="232"/>
      <c r="BB1236" s="232"/>
      <c r="BC1236" s="232"/>
      <c r="BD1236" s="232"/>
      <c r="BE1236" s="232"/>
      <c r="BF1236" s="232"/>
      <c r="BG1236" s="232"/>
    </row>
    <row r="1237" spans="6:59" x14ac:dyDescent="0.15">
      <c r="F1237" s="266"/>
      <c r="G1237" s="271"/>
      <c r="H1237" s="273"/>
      <c r="I1237" s="273"/>
      <c r="J1237" s="273"/>
      <c r="K1237" s="273"/>
      <c r="L1237" s="285"/>
      <c r="M1237" s="285"/>
      <c r="N1237" s="285"/>
      <c r="O1237" s="285"/>
      <c r="P1237" s="285"/>
      <c r="Q1237" s="285"/>
      <c r="R1237" s="285"/>
      <c r="S1237" s="285"/>
      <c r="T1237" s="285"/>
      <c r="U1237" s="285"/>
      <c r="V1237" s="285"/>
      <c r="W1237" s="285"/>
      <c r="X1237" s="285"/>
      <c r="Y1237" s="285"/>
      <c r="Z1237" s="285"/>
      <c r="AA1237" s="285"/>
      <c r="AB1237" s="285"/>
      <c r="AC1237" s="285"/>
      <c r="AD1237" s="285"/>
      <c r="AE1237" s="285"/>
      <c r="AF1237" s="285"/>
      <c r="AG1237" s="269"/>
      <c r="AH1237" s="269"/>
      <c r="AI1237" s="269"/>
      <c r="AJ1237" s="269"/>
      <c r="AK1237" s="269"/>
      <c r="AL1237" s="269"/>
      <c r="AM1237" s="285"/>
      <c r="AN1237" s="285"/>
      <c r="AO1237" s="285"/>
      <c r="AP1237" s="285"/>
      <c r="AQ1237" s="285"/>
      <c r="AR1237" s="285"/>
      <c r="AS1237" s="276"/>
      <c r="AT1237" s="276"/>
      <c r="AU1237" s="276"/>
      <c r="AV1237" s="276"/>
      <c r="AW1237" s="276"/>
      <c r="AX1237" s="232"/>
      <c r="AY1237" s="232"/>
      <c r="AZ1237" s="232"/>
      <c r="BA1237" s="232"/>
      <c r="BB1237" s="232"/>
      <c r="BC1237" s="232"/>
      <c r="BD1237" s="232"/>
      <c r="BE1237" s="232"/>
      <c r="BF1237" s="232"/>
      <c r="BG1237" s="232"/>
    </row>
    <row r="1238" spans="6:59" x14ac:dyDescent="0.15">
      <c r="F1238" s="266"/>
      <c r="G1238" s="271"/>
      <c r="H1238" s="273"/>
      <c r="I1238" s="273"/>
      <c r="J1238" s="273"/>
      <c r="K1238" s="273"/>
      <c r="L1238" s="285"/>
      <c r="M1238" s="285"/>
      <c r="N1238" s="285"/>
      <c r="O1238" s="285"/>
      <c r="P1238" s="285"/>
      <c r="Q1238" s="285"/>
      <c r="R1238" s="285"/>
      <c r="S1238" s="285"/>
      <c r="T1238" s="285"/>
      <c r="U1238" s="285"/>
      <c r="V1238" s="285"/>
      <c r="W1238" s="285"/>
      <c r="X1238" s="285"/>
      <c r="Y1238" s="285"/>
      <c r="Z1238" s="285"/>
      <c r="AA1238" s="285"/>
      <c r="AB1238" s="285"/>
      <c r="AC1238" s="285"/>
      <c r="AD1238" s="285"/>
      <c r="AE1238" s="285"/>
      <c r="AF1238" s="285"/>
      <c r="AG1238" s="269"/>
      <c r="AH1238" s="269"/>
      <c r="AI1238" s="269"/>
      <c r="AJ1238" s="269"/>
      <c r="AK1238" s="269"/>
      <c r="AL1238" s="269"/>
      <c r="AM1238" s="285"/>
      <c r="AN1238" s="285"/>
      <c r="AO1238" s="285"/>
      <c r="AP1238" s="285"/>
      <c r="AQ1238" s="285"/>
      <c r="AR1238" s="285"/>
      <c r="AS1238" s="276"/>
      <c r="AT1238" s="276"/>
      <c r="AU1238" s="276"/>
      <c r="AV1238" s="276"/>
      <c r="AW1238" s="276"/>
      <c r="AX1238" s="232"/>
      <c r="AY1238" s="232"/>
      <c r="AZ1238" s="232"/>
      <c r="BA1238" s="232"/>
      <c r="BB1238" s="232"/>
      <c r="BC1238" s="232"/>
      <c r="BD1238" s="232"/>
      <c r="BE1238" s="232"/>
      <c r="BF1238" s="232"/>
      <c r="BG1238" s="232"/>
    </row>
    <row r="1239" spans="6:59" x14ac:dyDescent="0.15">
      <c r="F1239" s="266"/>
      <c r="G1239" s="271"/>
      <c r="H1239" s="273"/>
      <c r="I1239" s="273"/>
      <c r="J1239" s="273"/>
      <c r="K1239" s="273"/>
      <c r="L1239" s="285"/>
      <c r="M1239" s="285"/>
      <c r="N1239" s="285"/>
      <c r="O1239" s="285"/>
      <c r="P1239" s="285"/>
      <c r="Q1239" s="285"/>
      <c r="R1239" s="285"/>
      <c r="S1239" s="285"/>
      <c r="T1239" s="285"/>
      <c r="U1239" s="285"/>
      <c r="V1239" s="285"/>
      <c r="W1239" s="285"/>
      <c r="X1239" s="285"/>
      <c r="Y1239" s="285"/>
      <c r="Z1239" s="285"/>
      <c r="AA1239" s="285"/>
      <c r="AB1239" s="285"/>
      <c r="AC1239" s="285"/>
      <c r="AD1239" s="285"/>
      <c r="AE1239" s="285"/>
      <c r="AF1239" s="285"/>
      <c r="AG1239" s="269"/>
      <c r="AH1239" s="269"/>
      <c r="AI1239" s="269"/>
      <c r="AJ1239" s="269"/>
      <c r="AK1239" s="269"/>
      <c r="AL1239" s="269"/>
      <c r="AM1239" s="285"/>
      <c r="AN1239" s="285"/>
      <c r="AO1239" s="285"/>
      <c r="AP1239" s="285"/>
      <c r="AQ1239" s="285"/>
      <c r="AR1239" s="285"/>
      <c r="AS1239" s="276"/>
      <c r="AT1239" s="276"/>
      <c r="AU1239" s="276"/>
      <c r="AV1239" s="276"/>
      <c r="AW1239" s="276"/>
      <c r="AX1239" s="232"/>
      <c r="AY1239" s="232"/>
      <c r="AZ1239" s="232"/>
      <c r="BA1239" s="232"/>
      <c r="BB1239" s="232"/>
      <c r="BC1239" s="232"/>
      <c r="BD1239" s="232"/>
      <c r="BE1239" s="232"/>
      <c r="BF1239" s="232"/>
      <c r="BG1239" s="232"/>
    </row>
    <row r="1240" spans="6:59" x14ac:dyDescent="0.15">
      <c r="F1240" s="266"/>
      <c r="G1240" s="271"/>
      <c r="H1240" s="273"/>
      <c r="I1240" s="273"/>
      <c r="J1240" s="273"/>
      <c r="K1240" s="273"/>
      <c r="L1240" s="285"/>
      <c r="M1240" s="285"/>
      <c r="N1240" s="285"/>
      <c r="O1240" s="285"/>
      <c r="P1240" s="285"/>
      <c r="Q1240" s="285"/>
      <c r="R1240" s="285"/>
      <c r="S1240" s="285"/>
      <c r="T1240" s="285"/>
      <c r="U1240" s="285"/>
      <c r="V1240" s="285"/>
      <c r="W1240" s="285"/>
      <c r="X1240" s="285"/>
      <c r="Y1240" s="285"/>
      <c r="Z1240" s="285"/>
      <c r="AA1240" s="285"/>
      <c r="AB1240" s="285"/>
      <c r="AC1240" s="285"/>
      <c r="AD1240" s="285"/>
      <c r="AE1240" s="285"/>
      <c r="AF1240" s="285"/>
      <c r="AG1240" s="269"/>
      <c r="AH1240" s="269"/>
      <c r="AI1240" s="269"/>
      <c r="AJ1240" s="269"/>
      <c r="AK1240" s="269"/>
      <c r="AL1240" s="269"/>
      <c r="AM1240" s="285"/>
      <c r="AN1240" s="285"/>
      <c r="AO1240" s="285"/>
      <c r="AP1240" s="285"/>
      <c r="AQ1240" s="285"/>
      <c r="AR1240" s="285"/>
      <c r="AS1240" s="276"/>
      <c r="AT1240" s="276"/>
      <c r="AU1240" s="276"/>
      <c r="AV1240" s="276"/>
      <c r="AW1240" s="276"/>
      <c r="AX1240" s="232"/>
      <c r="AY1240" s="232"/>
      <c r="AZ1240" s="232"/>
      <c r="BA1240" s="232"/>
      <c r="BB1240" s="232"/>
      <c r="BC1240" s="232"/>
      <c r="BD1240" s="232"/>
      <c r="BE1240" s="232"/>
      <c r="BF1240" s="232"/>
      <c r="BG1240" s="232"/>
    </row>
    <row r="1241" spans="6:59" x14ac:dyDescent="0.15">
      <c r="F1241" s="266"/>
      <c r="G1241" s="271"/>
      <c r="H1241" s="273"/>
      <c r="I1241" s="273"/>
      <c r="J1241" s="273"/>
      <c r="K1241" s="273"/>
      <c r="L1241" s="285"/>
      <c r="M1241" s="285"/>
      <c r="N1241" s="285"/>
      <c r="O1241" s="285"/>
      <c r="P1241" s="285"/>
      <c r="Q1241" s="285"/>
      <c r="R1241" s="285"/>
      <c r="S1241" s="285"/>
      <c r="T1241" s="285"/>
      <c r="U1241" s="285"/>
      <c r="V1241" s="285"/>
      <c r="W1241" s="285"/>
      <c r="X1241" s="285"/>
      <c r="Y1241" s="285"/>
      <c r="Z1241" s="285"/>
      <c r="AA1241" s="285"/>
      <c r="AB1241" s="285"/>
      <c r="AC1241" s="285"/>
      <c r="AD1241" s="285"/>
      <c r="AE1241" s="285"/>
      <c r="AF1241" s="285"/>
      <c r="AG1241" s="269"/>
      <c r="AH1241" s="269"/>
      <c r="AI1241" s="269"/>
      <c r="AJ1241" s="269"/>
      <c r="AK1241" s="269"/>
      <c r="AL1241" s="269"/>
      <c r="AM1241" s="285"/>
      <c r="AN1241" s="285"/>
      <c r="AO1241" s="285"/>
      <c r="AP1241" s="285"/>
      <c r="AQ1241" s="285"/>
      <c r="AR1241" s="285"/>
      <c r="AS1241" s="276"/>
      <c r="AT1241" s="276"/>
      <c r="AU1241" s="276"/>
      <c r="AV1241" s="276"/>
      <c r="AW1241" s="276"/>
      <c r="AX1241" s="232"/>
      <c r="AY1241" s="232"/>
      <c r="AZ1241" s="232"/>
      <c r="BA1241" s="232"/>
      <c r="BB1241" s="232"/>
      <c r="BC1241" s="232"/>
      <c r="BD1241" s="232"/>
      <c r="BE1241" s="232"/>
      <c r="BF1241" s="232"/>
      <c r="BG1241" s="232"/>
    </row>
    <row r="1242" spans="6:59" x14ac:dyDescent="0.15">
      <c r="F1242" s="266"/>
      <c r="G1242" s="271"/>
      <c r="H1242" s="273"/>
      <c r="I1242" s="273"/>
      <c r="J1242" s="273"/>
      <c r="K1242" s="273"/>
      <c r="L1242" s="285"/>
      <c r="M1242" s="285"/>
      <c r="N1242" s="285"/>
      <c r="O1242" s="285"/>
      <c r="P1242" s="285"/>
      <c r="Q1242" s="285"/>
      <c r="R1242" s="285"/>
      <c r="S1242" s="285"/>
      <c r="T1242" s="285"/>
      <c r="U1242" s="285"/>
      <c r="V1242" s="285"/>
      <c r="W1242" s="285"/>
      <c r="X1242" s="285"/>
      <c r="Y1242" s="285"/>
      <c r="Z1242" s="285"/>
      <c r="AA1242" s="285"/>
      <c r="AB1242" s="285"/>
      <c r="AC1242" s="285"/>
      <c r="AD1242" s="285"/>
      <c r="AE1242" s="285"/>
      <c r="AF1242" s="285"/>
      <c r="AG1242" s="269"/>
      <c r="AH1242" s="269"/>
      <c r="AI1242" s="269"/>
      <c r="AJ1242" s="269"/>
      <c r="AK1242" s="269"/>
      <c r="AL1242" s="269"/>
      <c r="AM1242" s="285"/>
      <c r="AN1242" s="285"/>
      <c r="AO1242" s="285"/>
      <c r="AP1242" s="285"/>
      <c r="AQ1242" s="285"/>
      <c r="AR1242" s="285"/>
      <c r="AS1242" s="276"/>
      <c r="AT1242" s="276"/>
      <c r="AU1242" s="276"/>
      <c r="AV1242" s="276"/>
      <c r="AW1242" s="276"/>
      <c r="AX1242" s="232"/>
      <c r="AY1242" s="232"/>
      <c r="AZ1242" s="232"/>
      <c r="BA1242" s="232"/>
      <c r="BB1242" s="232"/>
      <c r="BC1242" s="232"/>
      <c r="BD1242" s="232"/>
      <c r="BE1242" s="232"/>
      <c r="BF1242" s="232"/>
      <c r="BG1242" s="232"/>
    </row>
    <row r="1243" spans="6:59" x14ac:dyDescent="0.15">
      <c r="F1243" s="266"/>
      <c r="G1243" s="271"/>
      <c r="H1243" s="273"/>
      <c r="I1243" s="273"/>
      <c r="J1243" s="273"/>
      <c r="K1243" s="273"/>
      <c r="L1243" s="285"/>
      <c r="M1243" s="285"/>
      <c r="N1243" s="285"/>
      <c r="O1243" s="285"/>
      <c r="P1243" s="285"/>
      <c r="Q1243" s="285"/>
      <c r="R1243" s="285"/>
      <c r="S1243" s="285"/>
      <c r="T1243" s="285"/>
      <c r="U1243" s="285"/>
      <c r="V1243" s="285"/>
      <c r="W1243" s="285"/>
      <c r="X1243" s="285"/>
      <c r="Y1243" s="285"/>
      <c r="Z1243" s="285"/>
      <c r="AA1243" s="285"/>
      <c r="AB1243" s="285"/>
      <c r="AC1243" s="285"/>
      <c r="AD1243" s="285"/>
      <c r="AE1243" s="285"/>
      <c r="AF1243" s="285"/>
      <c r="AG1243" s="269"/>
      <c r="AH1243" s="269"/>
      <c r="AI1243" s="269"/>
      <c r="AJ1243" s="269"/>
      <c r="AK1243" s="269"/>
      <c r="AL1243" s="269"/>
      <c r="AM1243" s="285"/>
      <c r="AN1243" s="285"/>
      <c r="AO1243" s="285"/>
      <c r="AP1243" s="285"/>
      <c r="AQ1243" s="285"/>
      <c r="AR1243" s="285"/>
      <c r="AS1243" s="276"/>
      <c r="AT1243" s="276"/>
      <c r="AU1243" s="276"/>
      <c r="AV1243" s="276"/>
      <c r="AW1243" s="276"/>
      <c r="AX1243" s="232"/>
      <c r="AY1243" s="232"/>
      <c r="AZ1243" s="232"/>
      <c r="BA1243" s="232"/>
      <c r="BB1243" s="232"/>
      <c r="BC1243" s="232"/>
      <c r="BD1243" s="232"/>
      <c r="BE1243" s="232"/>
      <c r="BF1243" s="232"/>
      <c r="BG1243" s="232"/>
    </row>
    <row r="1244" spans="6:59" x14ac:dyDescent="0.15">
      <c r="F1244" s="266"/>
      <c r="G1244" s="271"/>
      <c r="H1244" s="273"/>
      <c r="I1244" s="273"/>
      <c r="J1244" s="273"/>
      <c r="K1244" s="273"/>
      <c r="L1244" s="285"/>
      <c r="M1244" s="285"/>
      <c r="N1244" s="285"/>
      <c r="O1244" s="285"/>
      <c r="P1244" s="285"/>
      <c r="Q1244" s="285"/>
      <c r="R1244" s="285"/>
      <c r="S1244" s="285"/>
      <c r="T1244" s="285"/>
      <c r="U1244" s="285"/>
      <c r="V1244" s="285"/>
      <c r="W1244" s="285"/>
      <c r="X1244" s="285"/>
      <c r="Y1244" s="285"/>
      <c r="Z1244" s="285"/>
      <c r="AA1244" s="285"/>
      <c r="AB1244" s="285"/>
      <c r="AC1244" s="285"/>
      <c r="AD1244" s="285"/>
      <c r="AE1244" s="285"/>
      <c r="AF1244" s="285"/>
      <c r="AG1244" s="269"/>
      <c r="AH1244" s="269"/>
      <c r="AI1244" s="269"/>
      <c r="AJ1244" s="269"/>
      <c r="AK1244" s="269"/>
      <c r="AL1244" s="269"/>
      <c r="AM1244" s="285"/>
      <c r="AN1244" s="285"/>
      <c r="AO1244" s="285"/>
      <c r="AP1244" s="285"/>
      <c r="AQ1244" s="285"/>
      <c r="AR1244" s="285"/>
      <c r="AS1244" s="276"/>
      <c r="AT1244" s="276"/>
      <c r="AU1244" s="276"/>
      <c r="AV1244" s="276"/>
      <c r="AW1244" s="276"/>
      <c r="AX1244" s="232"/>
      <c r="AY1244" s="232"/>
      <c r="AZ1244" s="232"/>
      <c r="BA1244" s="232"/>
      <c r="BB1244" s="232"/>
      <c r="BC1244" s="232"/>
      <c r="BD1244" s="232"/>
      <c r="BE1244" s="232"/>
      <c r="BF1244" s="232"/>
      <c r="BG1244" s="232"/>
    </row>
    <row r="1245" spans="6:59" x14ac:dyDescent="0.15">
      <c r="F1245" s="266"/>
      <c r="G1245" s="271"/>
      <c r="H1245" s="273"/>
      <c r="I1245" s="273"/>
      <c r="J1245" s="273"/>
      <c r="K1245" s="273"/>
      <c r="L1245" s="285"/>
      <c r="M1245" s="285"/>
      <c r="N1245" s="285"/>
      <c r="O1245" s="285"/>
      <c r="P1245" s="285"/>
      <c r="Q1245" s="285"/>
      <c r="R1245" s="285"/>
      <c r="S1245" s="285"/>
      <c r="T1245" s="285"/>
      <c r="U1245" s="285"/>
      <c r="V1245" s="285"/>
      <c r="W1245" s="285"/>
      <c r="X1245" s="285"/>
      <c r="Y1245" s="285"/>
      <c r="Z1245" s="285"/>
      <c r="AA1245" s="285"/>
      <c r="AB1245" s="285"/>
      <c r="AC1245" s="285"/>
      <c r="AD1245" s="285"/>
      <c r="AE1245" s="285"/>
      <c r="AF1245" s="285"/>
      <c r="AG1245" s="269"/>
      <c r="AH1245" s="269"/>
      <c r="AI1245" s="269"/>
      <c r="AJ1245" s="269"/>
      <c r="AK1245" s="269"/>
      <c r="AL1245" s="269"/>
      <c r="AM1245" s="285"/>
      <c r="AN1245" s="285"/>
      <c r="AO1245" s="285"/>
      <c r="AP1245" s="285"/>
      <c r="AQ1245" s="285"/>
      <c r="AR1245" s="285"/>
      <c r="AS1245" s="276"/>
      <c r="AT1245" s="276"/>
      <c r="AU1245" s="276"/>
      <c r="AV1245" s="276"/>
      <c r="AW1245" s="276"/>
      <c r="AX1245" s="232"/>
      <c r="AY1245" s="232"/>
      <c r="AZ1245" s="232"/>
      <c r="BA1245" s="232"/>
      <c r="BB1245" s="232"/>
      <c r="BC1245" s="232"/>
      <c r="BD1245" s="232"/>
      <c r="BE1245" s="232"/>
      <c r="BF1245" s="232"/>
      <c r="BG1245" s="232"/>
    </row>
    <row r="1246" spans="6:59" x14ac:dyDescent="0.15">
      <c r="F1246" s="266"/>
      <c r="G1246" s="271"/>
      <c r="H1246" s="273"/>
      <c r="I1246" s="273"/>
      <c r="J1246" s="273"/>
      <c r="K1246" s="273"/>
      <c r="L1246" s="285"/>
      <c r="M1246" s="285"/>
      <c r="N1246" s="285"/>
      <c r="O1246" s="285"/>
      <c r="P1246" s="285"/>
      <c r="Q1246" s="285"/>
      <c r="R1246" s="285"/>
      <c r="S1246" s="285"/>
      <c r="T1246" s="285"/>
      <c r="U1246" s="285"/>
      <c r="V1246" s="285"/>
      <c r="W1246" s="285"/>
      <c r="X1246" s="285"/>
      <c r="Y1246" s="285"/>
      <c r="Z1246" s="285"/>
      <c r="AA1246" s="285"/>
      <c r="AB1246" s="285"/>
      <c r="AC1246" s="285"/>
      <c r="AD1246" s="285"/>
      <c r="AE1246" s="285"/>
      <c r="AF1246" s="285"/>
      <c r="AG1246" s="269"/>
      <c r="AH1246" s="269"/>
      <c r="AI1246" s="269"/>
      <c r="AJ1246" s="269"/>
      <c r="AK1246" s="269"/>
      <c r="AL1246" s="269"/>
      <c r="AM1246" s="285"/>
      <c r="AN1246" s="285"/>
      <c r="AO1246" s="285"/>
      <c r="AP1246" s="285"/>
      <c r="AQ1246" s="285"/>
      <c r="AR1246" s="285"/>
      <c r="AS1246" s="276"/>
      <c r="AT1246" s="276"/>
      <c r="AU1246" s="276"/>
      <c r="AV1246" s="276"/>
      <c r="AW1246" s="276"/>
      <c r="AX1246" s="232"/>
      <c r="AY1246" s="232"/>
      <c r="AZ1246" s="232"/>
      <c r="BA1246" s="232"/>
      <c r="BB1246" s="232"/>
      <c r="BC1246" s="232"/>
      <c r="BD1246" s="232"/>
      <c r="BE1246" s="232"/>
      <c r="BF1246" s="232"/>
      <c r="BG1246" s="232"/>
    </row>
    <row r="1247" spans="6:59" x14ac:dyDescent="0.15">
      <c r="F1247" s="266"/>
      <c r="G1247" s="271"/>
      <c r="H1247" s="273"/>
      <c r="I1247" s="273"/>
      <c r="J1247" s="273"/>
      <c r="K1247" s="273"/>
      <c r="L1247" s="285"/>
      <c r="M1247" s="285"/>
      <c r="N1247" s="285"/>
      <c r="O1247" s="285"/>
      <c r="P1247" s="285"/>
      <c r="Q1247" s="285"/>
      <c r="R1247" s="285"/>
      <c r="S1247" s="285"/>
      <c r="T1247" s="285"/>
      <c r="U1247" s="285"/>
      <c r="V1247" s="285"/>
      <c r="W1247" s="285"/>
      <c r="X1247" s="285"/>
      <c r="Y1247" s="285"/>
      <c r="Z1247" s="285"/>
      <c r="AA1247" s="285"/>
      <c r="AB1247" s="285"/>
      <c r="AC1247" s="285"/>
      <c r="AD1247" s="285"/>
      <c r="AE1247" s="285"/>
      <c r="AF1247" s="285"/>
      <c r="AG1247" s="269"/>
      <c r="AH1247" s="269"/>
      <c r="AI1247" s="269"/>
      <c r="AJ1247" s="269"/>
      <c r="AK1247" s="269"/>
      <c r="AL1247" s="269"/>
      <c r="AM1247" s="285"/>
      <c r="AN1247" s="285"/>
      <c r="AO1247" s="285"/>
      <c r="AP1247" s="285"/>
      <c r="AQ1247" s="285"/>
      <c r="AR1247" s="285"/>
      <c r="AS1247" s="276"/>
      <c r="AT1247" s="276"/>
      <c r="AU1247" s="276"/>
      <c r="AV1247" s="276"/>
      <c r="AW1247" s="276"/>
      <c r="AX1247" s="232"/>
      <c r="AY1247" s="232"/>
      <c r="AZ1247" s="232"/>
      <c r="BA1247" s="232"/>
      <c r="BB1247" s="232"/>
      <c r="BC1247" s="232"/>
      <c r="BD1247" s="232"/>
      <c r="BE1247" s="232"/>
      <c r="BF1247" s="232"/>
      <c r="BG1247" s="232"/>
    </row>
    <row r="1248" spans="6:59" x14ac:dyDescent="0.15">
      <c r="F1248" s="266"/>
      <c r="G1248" s="271"/>
      <c r="H1248" s="273"/>
      <c r="I1248" s="273"/>
      <c r="J1248" s="273"/>
      <c r="K1248" s="273"/>
      <c r="L1248" s="285"/>
      <c r="M1248" s="285"/>
      <c r="N1248" s="285"/>
      <c r="O1248" s="285"/>
      <c r="P1248" s="285"/>
      <c r="Q1248" s="285"/>
      <c r="R1248" s="285"/>
      <c r="S1248" s="285"/>
      <c r="T1248" s="285"/>
      <c r="U1248" s="285"/>
      <c r="V1248" s="285"/>
      <c r="W1248" s="285"/>
      <c r="X1248" s="285"/>
      <c r="Y1248" s="285"/>
      <c r="Z1248" s="285"/>
      <c r="AA1248" s="285"/>
      <c r="AB1248" s="285"/>
      <c r="AC1248" s="285"/>
      <c r="AD1248" s="285"/>
      <c r="AE1248" s="285"/>
      <c r="AF1248" s="285"/>
      <c r="AG1248" s="269"/>
      <c r="AH1248" s="269"/>
      <c r="AI1248" s="269"/>
      <c r="AJ1248" s="269"/>
      <c r="AK1248" s="269"/>
      <c r="AL1248" s="269"/>
      <c r="AM1248" s="285"/>
      <c r="AN1248" s="285"/>
      <c r="AO1248" s="285"/>
      <c r="AP1248" s="285"/>
      <c r="AQ1248" s="285"/>
      <c r="AR1248" s="285"/>
      <c r="AS1248" s="276"/>
      <c r="AT1248" s="276"/>
      <c r="AU1248" s="276"/>
      <c r="AV1248" s="276"/>
      <c r="AW1248" s="276"/>
      <c r="AX1248" s="232"/>
      <c r="AY1248" s="232"/>
      <c r="AZ1248" s="232"/>
      <c r="BA1248" s="232"/>
      <c r="BB1248" s="232"/>
      <c r="BC1248" s="232"/>
      <c r="BD1248" s="232"/>
      <c r="BE1248" s="232"/>
      <c r="BF1248" s="232"/>
      <c r="BG1248" s="232"/>
    </row>
    <row r="1249" spans="6:59" x14ac:dyDescent="0.15">
      <c r="F1249" s="266"/>
      <c r="G1249" s="271"/>
      <c r="H1249" s="273"/>
      <c r="I1249" s="273"/>
      <c r="J1249" s="273"/>
      <c r="K1249" s="273"/>
      <c r="L1249" s="285"/>
      <c r="M1249" s="285"/>
      <c r="N1249" s="285"/>
      <c r="O1249" s="285"/>
      <c r="P1249" s="285"/>
      <c r="Q1249" s="285"/>
      <c r="R1249" s="285"/>
      <c r="S1249" s="285"/>
      <c r="T1249" s="285"/>
      <c r="U1249" s="285"/>
      <c r="V1249" s="285"/>
      <c r="W1249" s="285"/>
      <c r="X1249" s="285"/>
      <c r="Y1249" s="285"/>
      <c r="Z1249" s="285"/>
      <c r="AA1249" s="285"/>
      <c r="AB1249" s="285"/>
      <c r="AC1249" s="285"/>
      <c r="AD1249" s="285"/>
      <c r="AE1249" s="285"/>
      <c r="AF1249" s="285"/>
      <c r="AG1249" s="269"/>
      <c r="AH1249" s="269"/>
      <c r="AI1249" s="269"/>
      <c r="AJ1249" s="269"/>
      <c r="AK1249" s="269"/>
      <c r="AL1249" s="269"/>
      <c r="AM1249" s="285"/>
      <c r="AN1249" s="285"/>
      <c r="AO1249" s="285"/>
      <c r="AP1249" s="285"/>
      <c r="AQ1249" s="285"/>
      <c r="AR1249" s="285"/>
      <c r="AS1249" s="276"/>
      <c r="AT1249" s="276"/>
      <c r="AU1249" s="276"/>
      <c r="AV1249" s="276"/>
      <c r="AW1249" s="276"/>
      <c r="AX1249" s="232"/>
      <c r="AY1249" s="232"/>
      <c r="AZ1249" s="232"/>
      <c r="BA1249" s="232"/>
      <c r="BB1249" s="232"/>
      <c r="BC1249" s="232"/>
      <c r="BD1249" s="232"/>
      <c r="BE1249" s="232"/>
      <c r="BF1249" s="232"/>
      <c r="BG1249" s="232"/>
    </row>
    <row r="1250" spans="6:59" x14ac:dyDescent="0.15">
      <c r="F1250" s="266"/>
      <c r="G1250" s="271"/>
      <c r="H1250" s="273"/>
      <c r="I1250" s="273"/>
      <c r="J1250" s="273"/>
      <c r="K1250" s="273"/>
      <c r="L1250" s="285"/>
      <c r="M1250" s="285"/>
      <c r="N1250" s="285"/>
      <c r="O1250" s="285"/>
      <c r="P1250" s="285"/>
      <c r="Q1250" s="285"/>
      <c r="R1250" s="285"/>
      <c r="S1250" s="285"/>
      <c r="T1250" s="285"/>
      <c r="U1250" s="285"/>
      <c r="V1250" s="285"/>
      <c r="W1250" s="285"/>
      <c r="X1250" s="285"/>
      <c r="Y1250" s="285"/>
      <c r="Z1250" s="285"/>
      <c r="AA1250" s="285"/>
      <c r="AB1250" s="285"/>
      <c r="AC1250" s="285"/>
      <c r="AD1250" s="285"/>
      <c r="AE1250" s="285"/>
      <c r="AF1250" s="285"/>
      <c r="AG1250" s="269"/>
      <c r="AH1250" s="269"/>
      <c r="AI1250" s="269"/>
      <c r="AJ1250" s="269"/>
      <c r="AK1250" s="269"/>
      <c r="AL1250" s="269"/>
      <c r="AM1250" s="285"/>
      <c r="AN1250" s="285"/>
      <c r="AO1250" s="285"/>
      <c r="AP1250" s="285"/>
      <c r="AQ1250" s="285"/>
      <c r="AR1250" s="285"/>
      <c r="AS1250" s="276"/>
      <c r="AT1250" s="276"/>
      <c r="AU1250" s="276"/>
      <c r="AV1250" s="276"/>
      <c r="AW1250" s="276"/>
      <c r="AX1250" s="232"/>
      <c r="AY1250" s="232"/>
      <c r="AZ1250" s="232"/>
      <c r="BA1250" s="232"/>
      <c r="BB1250" s="232"/>
      <c r="BC1250" s="232"/>
      <c r="BD1250" s="232"/>
      <c r="BE1250" s="232"/>
      <c r="BF1250" s="232"/>
      <c r="BG1250" s="232"/>
    </row>
    <row r="1251" spans="6:59" x14ac:dyDescent="0.15">
      <c r="F1251" s="266"/>
      <c r="G1251" s="271"/>
      <c r="H1251" s="273"/>
      <c r="I1251" s="273"/>
      <c r="J1251" s="273"/>
      <c r="K1251" s="273"/>
      <c r="L1251" s="285"/>
      <c r="M1251" s="285"/>
      <c r="N1251" s="285"/>
      <c r="O1251" s="285"/>
      <c r="P1251" s="285"/>
      <c r="Q1251" s="285"/>
      <c r="R1251" s="285"/>
      <c r="S1251" s="285"/>
      <c r="T1251" s="285"/>
      <c r="U1251" s="285"/>
      <c r="V1251" s="285"/>
      <c r="W1251" s="285"/>
      <c r="X1251" s="285"/>
      <c r="Y1251" s="285"/>
      <c r="Z1251" s="285"/>
      <c r="AA1251" s="285"/>
      <c r="AB1251" s="285"/>
      <c r="AC1251" s="285"/>
      <c r="AD1251" s="285"/>
      <c r="AE1251" s="285"/>
      <c r="AF1251" s="285"/>
      <c r="AG1251" s="269"/>
      <c r="AH1251" s="269"/>
      <c r="AI1251" s="269"/>
      <c r="AJ1251" s="269"/>
      <c r="AK1251" s="269"/>
      <c r="AL1251" s="269"/>
      <c r="AM1251" s="285"/>
      <c r="AN1251" s="285"/>
      <c r="AO1251" s="285"/>
      <c r="AP1251" s="285"/>
      <c r="AQ1251" s="285"/>
      <c r="AR1251" s="285"/>
      <c r="AS1251" s="276"/>
      <c r="AT1251" s="276"/>
      <c r="AU1251" s="276"/>
      <c r="AV1251" s="276"/>
      <c r="AW1251" s="276"/>
      <c r="AX1251" s="232"/>
      <c r="AY1251" s="232"/>
      <c r="AZ1251" s="232"/>
      <c r="BA1251" s="232"/>
      <c r="BB1251" s="232"/>
      <c r="BC1251" s="232"/>
      <c r="BD1251" s="232"/>
      <c r="BE1251" s="232"/>
      <c r="BF1251" s="232"/>
      <c r="BG1251" s="232"/>
    </row>
    <row r="1252" spans="6:59" x14ac:dyDescent="0.15">
      <c r="F1252" s="266"/>
      <c r="G1252" s="271"/>
      <c r="H1252" s="273"/>
      <c r="I1252" s="273"/>
      <c r="J1252" s="273"/>
      <c r="K1252" s="273"/>
      <c r="L1252" s="285"/>
      <c r="M1252" s="285"/>
      <c r="N1252" s="285"/>
      <c r="O1252" s="285"/>
      <c r="P1252" s="285"/>
      <c r="Q1252" s="285"/>
      <c r="R1252" s="285"/>
      <c r="S1252" s="285"/>
      <c r="T1252" s="285"/>
      <c r="U1252" s="285"/>
      <c r="V1252" s="285"/>
      <c r="W1252" s="285"/>
      <c r="X1252" s="285"/>
      <c r="Y1252" s="285"/>
      <c r="Z1252" s="285"/>
      <c r="AA1252" s="285"/>
      <c r="AB1252" s="285"/>
      <c r="AC1252" s="285"/>
      <c r="AD1252" s="285"/>
      <c r="AE1252" s="285"/>
      <c r="AF1252" s="285"/>
      <c r="AG1252" s="269"/>
      <c r="AH1252" s="269"/>
      <c r="AI1252" s="269"/>
      <c r="AJ1252" s="269"/>
      <c r="AK1252" s="269"/>
      <c r="AL1252" s="269"/>
      <c r="AM1252" s="285"/>
      <c r="AN1252" s="285"/>
      <c r="AO1252" s="285"/>
      <c r="AP1252" s="285"/>
      <c r="AQ1252" s="285"/>
      <c r="AR1252" s="285"/>
      <c r="AS1252" s="276"/>
      <c r="AT1252" s="276"/>
      <c r="AU1252" s="276"/>
      <c r="AV1252" s="276"/>
      <c r="AW1252" s="276"/>
      <c r="AX1252" s="232"/>
      <c r="AY1252" s="232"/>
      <c r="AZ1252" s="232"/>
      <c r="BA1252" s="232"/>
      <c r="BB1252" s="232"/>
      <c r="BC1252" s="232"/>
      <c r="BD1252" s="232"/>
      <c r="BE1252" s="232"/>
      <c r="BF1252" s="232"/>
      <c r="BG1252" s="232"/>
    </row>
    <row r="1253" spans="6:59" x14ac:dyDescent="0.15">
      <c r="F1253" s="266"/>
      <c r="G1253" s="271"/>
      <c r="H1253" s="273"/>
      <c r="I1253" s="273"/>
      <c r="J1253" s="273"/>
      <c r="K1253" s="273"/>
      <c r="L1253" s="285"/>
      <c r="M1253" s="285"/>
      <c r="N1253" s="285"/>
      <c r="O1253" s="285"/>
      <c r="P1253" s="285"/>
      <c r="Q1253" s="285"/>
      <c r="R1253" s="285"/>
      <c r="S1253" s="285"/>
      <c r="T1253" s="285"/>
      <c r="U1253" s="285"/>
      <c r="V1253" s="285"/>
      <c r="W1253" s="285"/>
      <c r="X1253" s="285"/>
      <c r="Y1253" s="285"/>
      <c r="Z1253" s="285"/>
      <c r="AA1253" s="285"/>
      <c r="AB1253" s="285"/>
      <c r="AC1253" s="285"/>
      <c r="AD1253" s="285"/>
      <c r="AE1253" s="285"/>
      <c r="AF1253" s="285"/>
      <c r="AG1253" s="269"/>
      <c r="AH1253" s="269"/>
      <c r="AI1253" s="269"/>
      <c r="AJ1253" s="269"/>
      <c r="AK1253" s="269"/>
      <c r="AL1253" s="269"/>
      <c r="AM1253" s="285"/>
      <c r="AN1253" s="285"/>
      <c r="AO1253" s="285"/>
      <c r="AP1253" s="285"/>
      <c r="AQ1253" s="285"/>
      <c r="AR1253" s="285"/>
      <c r="AS1253" s="276"/>
      <c r="AT1253" s="276"/>
      <c r="AU1253" s="276"/>
      <c r="AV1253" s="276"/>
      <c r="AW1253" s="276"/>
      <c r="AX1253" s="232"/>
      <c r="AY1253" s="232"/>
      <c r="AZ1253" s="232"/>
      <c r="BA1253" s="232"/>
      <c r="BB1253" s="232"/>
      <c r="BC1253" s="232"/>
      <c r="BD1253" s="232"/>
      <c r="BE1253" s="232"/>
      <c r="BF1253" s="232"/>
      <c r="BG1253" s="232"/>
    </row>
    <row r="1254" spans="6:59" x14ac:dyDescent="0.15">
      <c r="F1254" s="266"/>
      <c r="G1254" s="271"/>
      <c r="H1254" s="273"/>
      <c r="I1254" s="273"/>
      <c r="J1254" s="273"/>
      <c r="K1254" s="273"/>
      <c r="L1254" s="285"/>
      <c r="M1254" s="285"/>
      <c r="N1254" s="285"/>
      <c r="O1254" s="285"/>
      <c r="P1254" s="285"/>
      <c r="Q1254" s="285"/>
      <c r="R1254" s="285"/>
      <c r="S1254" s="285"/>
      <c r="T1254" s="285"/>
      <c r="U1254" s="285"/>
      <c r="V1254" s="285"/>
      <c r="W1254" s="285"/>
      <c r="X1254" s="285"/>
      <c r="Y1254" s="285"/>
      <c r="Z1254" s="285"/>
      <c r="AA1254" s="285"/>
      <c r="AB1254" s="285"/>
      <c r="AC1254" s="285"/>
      <c r="AD1254" s="285"/>
      <c r="AE1254" s="285"/>
      <c r="AF1254" s="285"/>
      <c r="AG1254" s="269"/>
      <c r="AH1254" s="269"/>
      <c r="AI1254" s="269"/>
      <c r="AJ1254" s="269"/>
      <c r="AK1254" s="269"/>
      <c r="AL1254" s="269"/>
      <c r="AM1254" s="285"/>
      <c r="AN1254" s="285"/>
      <c r="AO1254" s="285"/>
      <c r="AP1254" s="285"/>
      <c r="AQ1254" s="285"/>
      <c r="AR1254" s="285"/>
      <c r="AS1254" s="276"/>
      <c r="AT1254" s="276"/>
      <c r="AU1254" s="276"/>
      <c r="AV1254" s="276"/>
      <c r="AW1254" s="276"/>
      <c r="AX1254" s="232"/>
      <c r="AY1254" s="232"/>
      <c r="AZ1254" s="232"/>
      <c r="BA1254" s="232"/>
      <c r="BB1254" s="232"/>
      <c r="BC1254" s="232"/>
      <c r="BD1254" s="232"/>
      <c r="BE1254" s="232"/>
      <c r="BF1254" s="232"/>
      <c r="BG1254" s="232"/>
    </row>
    <row r="1255" spans="6:59" x14ac:dyDescent="0.15">
      <c r="F1255" s="266"/>
      <c r="G1255" s="271"/>
      <c r="H1255" s="273"/>
      <c r="I1255" s="273"/>
      <c r="J1255" s="273"/>
      <c r="K1255" s="273"/>
      <c r="L1255" s="285"/>
      <c r="M1255" s="285"/>
      <c r="N1255" s="285"/>
      <c r="O1255" s="285"/>
      <c r="P1255" s="285"/>
      <c r="Q1255" s="285"/>
      <c r="R1255" s="285"/>
      <c r="S1255" s="285"/>
      <c r="T1255" s="285"/>
      <c r="U1255" s="285"/>
      <c r="V1255" s="285"/>
      <c r="W1255" s="285"/>
      <c r="X1255" s="285"/>
      <c r="Y1255" s="285"/>
      <c r="Z1255" s="285"/>
      <c r="AA1255" s="285"/>
      <c r="AB1255" s="285"/>
      <c r="AC1255" s="285"/>
      <c r="AD1255" s="285"/>
      <c r="AE1255" s="285"/>
      <c r="AF1255" s="285"/>
      <c r="AG1255" s="269"/>
      <c r="AH1255" s="269"/>
      <c r="AI1255" s="269"/>
      <c r="AJ1255" s="269"/>
      <c r="AK1255" s="269"/>
      <c r="AL1255" s="269"/>
      <c r="AM1255" s="285"/>
      <c r="AN1255" s="285"/>
      <c r="AO1255" s="285"/>
      <c r="AP1255" s="285"/>
      <c r="AQ1255" s="285"/>
      <c r="AR1255" s="285"/>
      <c r="AS1255" s="276"/>
      <c r="AT1255" s="276"/>
      <c r="AU1255" s="276"/>
      <c r="AV1255" s="276"/>
      <c r="AW1255" s="276"/>
      <c r="AX1255" s="232"/>
      <c r="AY1255" s="232"/>
      <c r="AZ1255" s="232"/>
      <c r="BA1255" s="232"/>
      <c r="BB1255" s="232"/>
      <c r="BC1255" s="232"/>
      <c r="BD1255" s="232"/>
      <c r="BE1255" s="232"/>
      <c r="BF1255" s="232"/>
      <c r="BG1255" s="232"/>
    </row>
    <row r="1256" spans="6:59" x14ac:dyDescent="0.15">
      <c r="F1256" s="266"/>
      <c r="G1256" s="271"/>
      <c r="H1256" s="273"/>
      <c r="I1256" s="273"/>
      <c r="J1256" s="273"/>
      <c r="K1256" s="273"/>
      <c r="L1256" s="285"/>
      <c r="M1256" s="285"/>
      <c r="N1256" s="285"/>
      <c r="O1256" s="285"/>
      <c r="P1256" s="285"/>
      <c r="Q1256" s="285"/>
      <c r="R1256" s="285"/>
      <c r="S1256" s="285"/>
      <c r="T1256" s="285"/>
      <c r="U1256" s="285"/>
      <c r="V1256" s="285"/>
      <c r="W1256" s="285"/>
      <c r="X1256" s="285"/>
      <c r="Y1256" s="285"/>
      <c r="Z1256" s="285"/>
      <c r="AA1256" s="285"/>
      <c r="AB1256" s="285"/>
      <c r="AC1256" s="285"/>
      <c r="AD1256" s="285"/>
      <c r="AE1256" s="285"/>
      <c r="AF1256" s="285"/>
      <c r="AG1256" s="269"/>
      <c r="AH1256" s="269"/>
      <c r="AI1256" s="269"/>
      <c r="AJ1256" s="269"/>
      <c r="AK1256" s="269"/>
      <c r="AL1256" s="269"/>
      <c r="AM1256" s="285"/>
      <c r="AN1256" s="285"/>
      <c r="AO1256" s="285"/>
      <c r="AP1256" s="285"/>
      <c r="AQ1256" s="285"/>
      <c r="AR1256" s="285"/>
      <c r="AS1256" s="276"/>
      <c r="AT1256" s="276"/>
      <c r="AU1256" s="276"/>
      <c r="AV1256" s="276"/>
      <c r="AW1256" s="276"/>
      <c r="AX1256" s="232"/>
      <c r="AY1256" s="232"/>
      <c r="AZ1256" s="232"/>
      <c r="BA1256" s="232"/>
      <c r="BB1256" s="232"/>
      <c r="BC1256" s="232"/>
      <c r="BD1256" s="232"/>
      <c r="BE1256" s="232"/>
      <c r="BF1256" s="232"/>
      <c r="BG1256" s="232"/>
    </row>
    <row r="1257" spans="6:59" x14ac:dyDescent="0.15">
      <c r="F1257" s="266"/>
      <c r="G1257" s="271"/>
      <c r="H1257" s="273"/>
      <c r="I1257" s="273"/>
      <c r="J1257" s="273"/>
      <c r="K1257" s="273"/>
      <c r="L1257" s="285"/>
      <c r="M1257" s="285"/>
      <c r="N1257" s="285"/>
      <c r="O1257" s="285"/>
      <c r="P1257" s="285"/>
      <c r="Q1257" s="285"/>
      <c r="R1257" s="285"/>
      <c r="S1257" s="285"/>
      <c r="T1257" s="285"/>
      <c r="U1257" s="285"/>
      <c r="V1257" s="285"/>
      <c r="W1257" s="285"/>
      <c r="X1257" s="285"/>
      <c r="Y1257" s="285"/>
      <c r="Z1257" s="285"/>
      <c r="AA1257" s="285"/>
      <c r="AB1257" s="285"/>
      <c r="AC1257" s="285"/>
      <c r="AD1257" s="285"/>
      <c r="AE1257" s="285"/>
      <c r="AF1257" s="285"/>
      <c r="AG1257" s="269"/>
      <c r="AH1257" s="269"/>
      <c r="AI1257" s="269"/>
      <c r="AJ1257" s="269"/>
      <c r="AK1257" s="269"/>
      <c r="AL1257" s="269"/>
      <c r="AM1257" s="285"/>
      <c r="AN1257" s="285"/>
      <c r="AO1257" s="285"/>
      <c r="AP1257" s="285"/>
      <c r="AQ1257" s="285"/>
      <c r="AR1257" s="285"/>
      <c r="AS1257" s="276"/>
      <c r="AT1257" s="276"/>
      <c r="AU1257" s="276"/>
      <c r="AV1257" s="276"/>
      <c r="AW1257" s="276"/>
      <c r="AX1257" s="232"/>
      <c r="AY1257" s="232"/>
      <c r="AZ1257" s="232"/>
      <c r="BA1257" s="232"/>
      <c r="BB1257" s="232"/>
      <c r="BC1257" s="232"/>
      <c r="BD1257" s="232"/>
      <c r="BE1257" s="232"/>
      <c r="BF1257" s="232"/>
      <c r="BG1257" s="232"/>
    </row>
    <row r="1258" spans="6:59" x14ac:dyDescent="0.15">
      <c r="F1258" s="266"/>
      <c r="G1258" s="271"/>
      <c r="H1258" s="273"/>
      <c r="I1258" s="273"/>
      <c r="J1258" s="273"/>
      <c r="K1258" s="273"/>
      <c r="L1258" s="285"/>
      <c r="M1258" s="285"/>
      <c r="N1258" s="285"/>
      <c r="O1258" s="285"/>
      <c r="P1258" s="285"/>
      <c r="Q1258" s="285"/>
      <c r="R1258" s="285"/>
      <c r="S1258" s="285"/>
      <c r="T1258" s="285"/>
      <c r="U1258" s="285"/>
      <c r="V1258" s="285"/>
      <c r="W1258" s="285"/>
      <c r="X1258" s="285"/>
      <c r="Y1258" s="285"/>
      <c r="Z1258" s="285"/>
      <c r="AA1258" s="285"/>
      <c r="AB1258" s="285"/>
      <c r="AC1258" s="285"/>
      <c r="AD1258" s="285"/>
      <c r="AE1258" s="285"/>
      <c r="AF1258" s="285"/>
      <c r="AG1258" s="269"/>
      <c r="AH1258" s="269"/>
      <c r="AI1258" s="269"/>
      <c r="AJ1258" s="269"/>
      <c r="AK1258" s="269"/>
      <c r="AL1258" s="269"/>
      <c r="AM1258" s="285"/>
      <c r="AN1258" s="285"/>
      <c r="AO1258" s="285"/>
      <c r="AP1258" s="285"/>
      <c r="AQ1258" s="285"/>
      <c r="AR1258" s="285"/>
      <c r="AS1258" s="276"/>
      <c r="AT1258" s="276"/>
      <c r="AU1258" s="276"/>
      <c r="AV1258" s="276"/>
      <c r="AW1258" s="276"/>
      <c r="AX1258" s="232"/>
      <c r="AY1258" s="232"/>
      <c r="AZ1258" s="232"/>
      <c r="BA1258" s="232"/>
      <c r="BB1258" s="232"/>
      <c r="BC1258" s="232"/>
      <c r="BD1258" s="232"/>
      <c r="BE1258" s="232"/>
      <c r="BF1258" s="232"/>
      <c r="BG1258" s="232"/>
    </row>
    <row r="1259" spans="6:59" x14ac:dyDescent="0.15">
      <c r="F1259" s="266"/>
      <c r="G1259" s="271"/>
      <c r="H1259" s="273"/>
      <c r="I1259" s="273"/>
      <c r="J1259" s="273"/>
      <c r="K1259" s="273"/>
      <c r="L1259" s="285"/>
      <c r="M1259" s="285"/>
      <c r="N1259" s="285"/>
      <c r="O1259" s="285"/>
      <c r="P1259" s="285"/>
      <c r="Q1259" s="285"/>
      <c r="R1259" s="285"/>
      <c r="S1259" s="285"/>
      <c r="T1259" s="285"/>
      <c r="U1259" s="285"/>
      <c r="V1259" s="285"/>
      <c r="W1259" s="285"/>
      <c r="X1259" s="285"/>
      <c r="Y1259" s="285"/>
      <c r="Z1259" s="285"/>
      <c r="AA1259" s="285"/>
      <c r="AB1259" s="285"/>
      <c r="AC1259" s="285"/>
      <c r="AD1259" s="285"/>
      <c r="AE1259" s="285"/>
      <c r="AF1259" s="285"/>
      <c r="AG1259" s="269"/>
      <c r="AH1259" s="269"/>
      <c r="AI1259" s="269"/>
      <c r="AJ1259" s="269"/>
      <c r="AK1259" s="269"/>
      <c r="AL1259" s="269"/>
      <c r="AM1259" s="285"/>
      <c r="AN1259" s="285"/>
      <c r="AO1259" s="285"/>
      <c r="AP1259" s="285"/>
      <c r="AQ1259" s="285"/>
      <c r="AR1259" s="285"/>
      <c r="AS1259" s="276"/>
      <c r="AT1259" s="276"/>
      <c r="AU1259" s="276"/>
      <c r="AV1259" s="276"/>
      <c r="AW1259" s="276"/>
      <c r="AX1259" s="232"/>
      <c r="AY1259" s="232"/>
      <c r="AZ1259" s="232"/>
      <c r="BA1259" s="232"/>
      <c r="BB1259" s="232"/>
      <c r="BC1259" s="232"/>
      <c r="BD1259" s="232"/>
      <c r="BE1259" s="232"/>
      <c r="BF1259" s="232"/>
      <c r="BG1259" s="232"/>
    </row>
    <row r="1260" spans="6:59" x14ac:dyDescent="0.15">
      <c r="F1260" s="266"/>
      <c r="G1260" s="271"/>
      <c r="H1260" s="273"/>
      <c r="I1260" s="273"/>
      <c r="J1260" s="273"/>
      <c r="K1260" s="273"/>
      <c r="L1260" s="285"/>
      <c r="M1260" s="285"/>
      <c r="N1260" s="285"/>
      <c r="O1260" s="285"/>
      <c r="P1260" s="285"/>
      <c r="Q1260" s="285"/>
      <c r="R1260" s="285"/>
      <c r="S1260" s="285"/>
      <c r="T1260" s="285"/>
      <c r="U1260" s="285"/>
      <c r="V1260" s="285"/>
      <c r="W1260" s="285"/>
      <c r="X1260" s="285"/>
      <c r="Y1260" s="285"/>
      <c r="Z1260" s="285"/>
      <c r="AA1260" s="285"/>
      <c r="AB1260" s="285"/>
      <c r="AC1260" s="285"/>
      <c r="AD1260" s="285"/>
      <c r="AE1260" s="285"/>
      <c r="AF1260" s="285"/>
      <c r="AG1260" s="269"/>
      <c r="AH1260" s="269"/>
      <c r="AI1260" s="269"/>
      <c r="AJ1260" s="269"/>
      <c r="AK1260" s="269"/>
      <c r="AL1260" s="269"/>
      <c r="AM1260" s="285"/>
      <c r="AN1260" s="285"/>
      <c r="AO1260" s="285"/>
      <c r="AP1260" s="285"/>
      <c r="AQ1260" s="285"/>
      <c r="AR1260" s="285"/>
      <c r="AS1260" s="276"/>
      <c r="AT1260" s="276"/>
      <c r="AU1260" s="276"/>
      <c r="AV1260" s="276"/>
      <c r="AW1260" s="276"/>
      <c r="AX1260" s="232"/>
      <c r="AY1260" s="232"/>
      <c r="AZ1260" s="232"/>
      <c r="BA1260" s="232"/>
      <c r="BB1260" s="232"/>
      <c r="BC1260" s="232"/>
      <c r="BD1260" s="232"/>
      <c r="BE1260" s="232"/>
      <c r="BF1260" s="232"/>
      <c r="BG1260" s="232"/>
    </row>
    <row r="1261" spans="6:59" x14ac:dyDescent="0.15">
      <c r="F1261" s="266"/>
      <c r="G1261" s="271"/>
      <c r="H1261" s="273"/>
      <c r="I1261" s="273"/>
      <c r="J1261" s="273"/>
      <c r="K1261" s="273"/>
      <c r="L1261" s="285"/>
      <c r="M1261" s="285"/>
      <c r="N1261" s="285"/>
      <c r="O1261" s="285"/>
      <c r="P1261" s="285"/>
      <c r="Q1261" s="285"/>
      <c r="R1261" s="285"/>
      <c r="S1261" s="285"/>
      <c r="T1261" s="285"/>
      <c r="U1261" s="285"/>
      <c r="V1261" s="285"/>
      <c r="W1261" s="285"/>
      <c r="X1261" s="285"/>
      <c r="Y1261" s="285"/>
      <c r="Z1261" s="285"/>
      <c r="AA1261" s="285"/>
      <c r="AB1261" s="285"/>
      <c r="AC1261" s="285"/>
      <c r="AD1261" s="285"/>
      <c r="AE1261" s="285"/>
      <c r="AF1261" s="285"/>
      <c r="AG1261" s="269"/>
      <c r="AH1261" s="269"/>
      <c r="AI1261" s="269"/>
      <c r="AJ1261" s="269"/>
      <c r="AK1261" s="269"/>
      <c r="AL1261" s="269"/>
      <c r="AM1261" s="285"/>
      <c r="AN1261" s="285"/>
      <c r="AO1261" s="285"/>
      <c r="AP1261" s="285"/>
      <c r="AQ1261" s="285"/>
      <c r="AR1261" s="285"/>
      <c r="AS1261" s="276"/>
      <c r="AT1261" s="276"/>
      <c r="AU1261" s="276"/>
      <c r="AV1261" s="276"/>
      <c r="AW1261" s="276"/>
      <c r="AX1261" s="232"/>
      <c r="AY1261" s="232"/>
      <c r="AZ1261" s="232"/>
      <c r="BA1261" s="232"/>
      <c r="BB1261" s="232"/>
      <c r="BC1261" s="232"/>
      <c r="BD1261" s="232"/>
      <c r="BE1261" s="232"/>
      <c r="BF1261" s="232"/>
      <c r="BG1261" s="232"/>
    </row>
    <row r="1262" spans="6:59" x14ac:dyDescent="0.15">
      <c r="F1262" s="266"/>
      <c r="G1262" s="271"/>
      <c r="H1262" s="273"/>
      <c r="I1262" s="273"/>
      <c r="J1262" s="273"/>
      <c r="K1262" s="273"/>
      <c r="L1262" s="285"/>
      <c r="M1262" s="285"/>
      <c r="N1262" s="285"/>
      <c r="O1262" s="285"/>
      <c r="P1262" s="285"/>
      <c r="Q1262" s="285"/>
      <c r="R1262" s="285"/>
      <c r="S1262" s="285"/>
      <c r="T1262" s="285"/>
      <c r="U1262" s="285"/>
      <c r="V1262" s="285"/>
      <c r="W1262" s="285"/>
      <c r="X1262" s="285"/>
      <c r="Y1262" s="285"/>
      <c r="Z1262" s="285"/>
      <c r="AA1262" s="285"/>
      <c r="AB1262" s="285"/>
      <c r="AC1262" s="285"/>
      <c r="AD1262" s="285"/>
      <c r="AE1262" s="285"/>
      <c r="AF1262" s="285"/>
      <c r="AG1262" s="269"/>
      <c r="AH1262" s="269"/>
      <c r="AI1262" s="269"/>
      <c r="AJ1262" s="269"/>
      <c r="AK1262" s="269"/>
      <c r="AL1262" s="269"/>
      <c r="AM1262" s="285"/>
      <c r="AN1262" s="285"/>
      <c r="AO1262" s="285"/>
      <c r="AP1262" s="285"/>
      <c r="AQ1262" s="285"/>
      <c r="AR1262" s="285"/>
      <c r="AS1262" s="276"/>
      <c r="AT1262" s="276"/>
      <c r="AU1262" s="276"/>
      <c r="AV1262" s="276"/>
      <c r="AW1262" s="276"/>
      <c r="AX1262" s="232"/>
      <c r="AY1262" s="232"/>
      <c r="AZ1262" s="232"/>
      <c r="BA1262" s="232"/>
      <c r="BB1262" s="232"/>
      <c r="BC1262" s="232"/>
      <c r="BD1262" s="232"/>
      <c r="BE1262" s="232"/>
      <c r="BF1262" s="232"/>
      <c r="BG1262" s="232"/>
    </row>
    <row r="1263" spans="6:59" x14ac:dyDescent="0.15">
      <c r="F1263" s="266"/>
      <c r="G1263" s="271"/>
      <c r="H1263" s="273"/>
      <c r="I1263" s="273"/>
      <c r="J1263" s="273"/>
      <c r="K1263" s="273"/>
      <c r="L1263" s="285"/>
      <c r="M1263" s="285"/>
      <c r="N1263" s="285"/>
      <c r="O1263" s="285"/>
      <c r="P1263" s="285"/>
      <c r="Q1263" s="285"/>
      <c r="R1263" s="285"/>
      <c r="S1263" s="285"/>
      <c r="T1263" s="285"/>
      <c r="U1263" s="285"/>
      <c r="V1263" s="285"/>
      <c r="W1263" s="285"/>
      <c r="X1263" s="285"/>
      <c r="Y1263" s="285"/>
      <c r="Z1263" s="285"/>
      <c r="AA1263" s="285"/>
      <c r="AB1263" s="285"/>
      <c r="AC1263" s="285"/>
      <c r="AD1263" s="285"/>
      <c r="AE1263" s="285"/>
      <c r="AF1263" s="285"/>
      <c r="AG1263" s="269"/>
      <c r="AH1263" s="269"/>
      <c r="AI1263" s="269"/>
      <c r="AJ1263" s="269"/>
      <c r="AK1263" s="269"/>
      <c r="AL1263" s="269"/>
      <c r="AM1263" s="285"/>
      <c r="AN1263" s="285"/>
      <c r="AO1263" s="285"/>
      <c r="AP1263" s="285"/>
      <c r="AQ1263" s="285"/>
      <c r="AR1263" s="285"/>
      <c r="AS1263" s="276"/>
      <c r="AT1263" s="276"/>
      <c r="AU1263" s="276"/>
      <c r="AV1263" s="276"/>
      <c r="AW1263" s="276"/>
      <c r="AX1263" s="232"/>
      <c r="AY1263" s="232"/>
      <c r="AZ1263" s="232"/>
      <c r="BA1263" s="232"/>
      <c r="BB1263" s="232"/>
      <c r="BC1263" s="232"/>
      <c r="BD1263" s="232"/>
      <c r="BE1263" s="232"/>
      <c r="BF1263" s="232"/>
      <c r="BG1263" s="232"/>
    </row>
    <row r="1264" spans="6:59" x14ac:dyDescent="0.15">
      <c r="F1264" s="266"/>
      <c r="G1264" s="271"/>
      <c r="H1264" s="273"/>
      <c r="I1264" s="273"/>
      <c r="J1264" s="273"/>
      <c r="K1264" s="273"/>
      <c r="L1264" s="285"/>
      <c r="M1264" s="285"/>
      <c r="N1264" s="285"/>
      <c r="O1264" s="285"/>
      <c r="P1264" s="285"/>
      <c r="Q1264" s="285"/>
      <c r="R1264" s="285"/>
      <c r="S1264" s="285"/>
      <c r="T1264" s="285"/>
      <c r="U1264" s="285"/>
      <c r="V1264" s="285"/>
      <c r="W1264" s="285"/>
      <c r="X1264" s="285"/>
      <c r="Y1264" s="285"/>
      <c r="Z1264" s="285"/>
      <c r="AA1264" s="285"/>
      <c r="AB1264" s="285"/>
      <c r="AC1264" s="285"/>
      <c r="AD1264" s="285"/>
      <c r="AE1264" s="285"/>
      <c r="AF1264" s="285"/>
      <c r="AG1264" s="269"/>
      <c r="AH1264" s="269"/>
      <c r="AI1264" s="269"/>
      <c r="AJ1264" s="269"/>
      <c r="AK1264" s="269"/>
      <c r="AL1264" s="269"/>
      <c r="AM1264" s="285"/>
      <c r="AN1264" s="285"/>
      <c r="AO1264" s="285"/>
      <c r="AP1264" s="285"/>
      <c r="AQ1264" s="285"/>
      <c r="AR1264" s="285"/>
      <c r="AS1264" s="276"/>
      <c r="AT1264" s="276"/>
      <c r="AU1264" s="276"/>
      <c r="AV1264" s="276"/>
      <c r="AW1264" s="276"/>
      <c r="AX1264" s="232"/>
      <c r="AY1264" s="232"/>
      <c r="AZ1264" s="232"/>
      <c r="BA1264" s="232"/>
      <c r="BB1264" s="232"/>
      <c r="BC1264" s="232"/>
      <c r="BD1264" s="232"/>
      <c r="BE1264" s="232"/>
      <c r="BF1264" s="232"/>
      <c r="BG1264" s="232"/>
    </row>
    <row r="1265" spans="6:59" x14ac:dyDescent="0.15">
      <c r="F1265" s="266"/>
      <c r="G1265" s="271"/>
      <c r="H1265" s="273"/>
      <c r="I1265" s="273"/>
      <c r="J1265" s="273"/>
      <c r="K1265" s="273"/>
      <c r="L1265" s="285"/>
      <c r="M1265" s="285"/>
      <c r="N1265" s="285"/>
      <c r="O1265" s="285"/>
      <c r="P1265" s="285"/>
      <c r="Q1265" s="285"/>
      <c r="R1265" s="285"/>
      <c r="S1265" s="285"/>
      <c r="T1265" s="285"/>
      <c r="U1265" s="285"/>
      <c r="V1265" s="285"/>
      <c r="W1265" s="285"/>
      <c r="X1265" s="285"/>
      <c r="Y1265" s="285"/>
      <c r="Z1265" s="285"/>
      <c r="AA1265" s="285"/>
      <c r="AB1265" s="285"/>
      <c r="AC1265" s="285"/>
      <c r="AD1265" s="285"/>
      <c r="AE1265" s="285"/>
      <c r="AF1265" s="285"/>
      <c r="AG1265" s="269"/>
      <c r="AH1265" s="269"/>
      <c r="AI1265" s="269"/>
      <c r="AJ1265" s="269"/>
      <c r="AK1265" s="269"/>
      <c r="AL1265" s="269"/>
      <c r="AM1265" s="285"/>
      <c r="AN1265" s="285"/>
      <c r="AO1265" s="285"/>
      <c r="AP1265" s="285"/>
      <c r="AQ1265" s="285"/>
      <c r="AR1265" s="285"/>
      <c r="AS1265" s="276"/>
      <c r="AT1265" s="276"/>
      <c r="AU1265" s="276"/>
      <c r="AV1265" s="276"/>
      <c r="AW1265" s="276"/>
      <c r="AX1265" s="232"/>
      <c r="AY1265" s="232"/>
      <c r="AZ1265" s="232"/>
      <c r="BA1265" s="232"/>
      <c r="BB1265" s="232"/>
      <c r="BC1265" s="232"/>
      <c r="BD1265" s="232"/>
      <c r="BE1265" s="232"/>
      <c r="BF1265" s="232"/>
      <c r="BG1265" s="232"/>
    </row>
    <row r="1266" spans="6:59" x14ac:dyDescent="0.15">
      <c r="F1266" s="266"/>
      <c r="G1266" s="271"/>
      <c r="H1266" s="273"/>
      <c r="I1266" s="273"/>
      <c r="J1266" s="273"/>
      <c r="K1266" s="273"/>
      <c r="L1266" s="285"/>
      <c r="M1266" s="285"/>
      <c r="N1266" s="285"/>
      <c r="O1266" s="285"/>
      <c r="P1266" s="285"/>
      <c r="Q1266" s="285"/>
      <c r="R1266" s="285"/>
      <c r="S1266" s="285"/>
      <c r="T1266" s="285"/>
      <c r="U1266" s="285"/>
      <c r="V1266" s="285"/>
      <c r="W1266" s="285"/>
      <c r="X1266" s="285"/>
      <c r="Y1266" s="285"/>
      <c r="Z1266" s="285"/>
      <c r="AA1266" s="285"/>
      <c r="AB1266" s="285"/>
      <c r="AC1266" s="285"/>
      <c r="AD1266" s="285"/>
      <c r="AE1266" s="285"/>
      <c r="AF1266" s="285"/>
      <c r="AG1266" s="269"/>
      <c r="AH1266" s="269"/>
      <c r="AI1266" s="269"/>
      <c r="AJ1266" s="269"/>
      <c r="AK1266" s="269"/>
      <c r="AL1266" s="269"/>
      <c r="AM1266" s="285"/>
      <c r="AN1266" s="285"/>
      <c r="AO1266" s="285"/>
      <c r="AP1266" s="285"/>
      <c r="AQ1266" s="285"/>
      <c r="AR1266" s="285"/>
      <c r="AS1266" s="276"/>
      <c r="AT1266" s="276"/>
      <c r="AU1266" s="276"/>
      <c r="AV1266" s="276"/>
      <c r="AW1266" s="276"/>
      <c r="AX1266" s="232"/>
      <c r="AY1266" s="232"/>
      <c r="AZ1266" s="232"/>
      <c r="BA1266" s="232"/>
      <c r="BB1266" s="232"/>
      <c r="BC1266" s="232"/>
      <c r="BD1266" s="232"/>
      <c r="BE1266" s="232"/>
      <c r="BF1266" s="232"/>
      <c r="BG1266" s="232"/>
    </row>
    <row r="1267" spans="6:59" x14ac:dyDescent="0.15">
      <c r="F1267" s="266"/>
      <c r="G1267" s="271"/>
      <c r="H1267" s="273"/>
      <c r="I1267" s="273"/>
      <c r="J1267" s="273"/>
      <c r="K1267" s="273"/>
      <c r="L1267" s="285"/>
      <c r="M1267" s="285"/>
      <c r="N1267" s="285"/>
      <c r="O1267" s="285"/>
      <c r="P1267" s="285"/>
      <c r="Q1267" s="285"/>
      <c r="R1267" s="285"/>
      <c r="S1267" s="285"/>
      <c r="T1267" s="285"/>
      <c r="U1267" s="285"/>
      <c r="V1267" s="285"/>
      <c r="W1267" s="285"/>
      <c r="X1267" s="285"/>
      <c r="Y1267" s="285"/>
      <c r="Z1267" s="285"/>
      <c r="AA1267" s="285"/>
      <c r="AB1267" s="285"/>
      <c r="AC1267" s="285"/>
      <c r="AD1267" s="285"/>
      <c r="AE1267" s="285"/>
      <c r="AF1267" s="285"/>
      <c r="AG1267" s="269"/>
      <c r="AH1267" s="269"/>
      <c r="AI1267" s="269"/>
      <c r="AJ1267" s="269"/>
      <c r="AK1267" s="269"/>
      <c r="AL1267" s="269"/>
      <c r="AM1267" s="285"/>
      <c r="AN1267" s="285"/>
      <c r="AO1267" s="285"/>
      <c r="AP1267" s="285"/>
      <c r="AQ1267" s="285"/>
      <c r="AR1267" s="285"/>
      <c r="AS1267" s="276"/>
      <c r="AT1267" s="276"/>
      <c r="AU1267" s="276"/>
      <c r="AV1267" s="276"/>
      <c r="AW1267" s="276"/>
      <c r="AX1267" s="232"/>
      <c r="AY1267" s="232"/>
      <c r="AZ1267" s="232"/>
      <c r="BA1267" s="232"/>
      <c r="BB1267" s="232"/>
      <c r="BC1267" s="232"/>
      <c r="BD1267" s="232"/>
      <c r="BE1267" s="232"/>
      <c r="BF1267" s="232"/>
      <c r="BG1267" s="232"/>
    </row>
    <row r="1268" spans="6:59" x14ac:dyDescent="0.15">
      <c r="F1268" s="266"/>
      <c r="G1268" s="271"/>
      <c r="H1268" s="273"/>
      <c r="I1268" s="273"/>
      <c r="J1268" s="273"/>
      <c r="K1268" s="273"/>
      <c r="L1268" s="285"/>
      <c r="M1268" s="285"/>
      <c r="N1268" s="285"/>
      <c r="O1268" s="285"/>
      <c r="P1268" s="285"/>
      <c r="Q1268" s="285"/>
      <c r="R1268" s="285"/>
      <c r="S1268" s="285"/>
      <c r="T1268" s="285"/>
      <c r="U1268" s="285"/>
      <c r="V1268" s="285"/>
      <c r="W1268" s="285"/>
      <c r="X1268" s="285"/>
      <c r="Y1268" s="285"/>
      <c r="Z1268" s="285"/>
      <c r="AA1268" s="285"/>
      <c r="AB1268" s="285"/>
      <c r="AC1268" s="285"/>
      <c r="AD1268" s="285"/>
      <c r="AE1268" s="285"/>
      <c r="AF1268" s="285"/>
      <c r="AG1268" s="269"/>
      <c r="AH1268" s="269"/>
      <c r="AI1268" s="269"/>
      <c r="AJ1268" s="269"/>
      <c r="AK1268" s="269"/>
      <c r="AL1268" s="269"/>
      <c r="AM1268" s="285"/>
      <c r="AN1268" s="285"/>
      <c r="AO1268" s="285"/>
      <c r="AP1268" s="285"/>
      <c r="AQ1268" s="285"/>
      <c r="AR1268" s="285"/>
      <c r="AS1268" s="276"/>
      <c r="AT1268" s="276"/>
      <c r="AU1268" s="276"/>
      <c r="AV1268" s="276"/>
      <c r="AW1268" s="276"/>
      <c r="AX1268" s="232"/>
      <c r="AY1268" s="232"/>
      <c r="AZ1268" s="232"/>
      <c r="BA1268" s="232"/>
      <c r="BB1268" s="232"/>
      <c r="BC1268" s="232"/>
      <c r="BD1268" s="232"/>
      <c r="BE1268" s="232"/>
      <c r="BF1268" s="232"/>
      <c r="BG1268" s="232"/>
    </row>
    <row r="1269" spans="6:59" x14ac:dyDescent="0.15">
      <c r="F1269" s="266"/>
      <c r="G1269" s="271"/>
      <c r="H1269" s="273"/>
      <c r="I1269" s="273"/>
      <c r="J1269" s="273"/>
      <c r="K1269" s="273"/>
      <c r="L1269" s="285"/>
      <c r="M1269" s="285"/>
      <c r="N1269" s="285"/>
      <c r="O1269" s="285"/>
      <c r="P1269" s="285"/>
      <c r="Q1269" s="285"/>
      <c r="R1269" s="285"/>
      <c r="S1269" s="285"/>
      <c r="T1269" s="285"/>
      <c r="U1269" s="285"/>
      <c r="V1269" s="285"/>
      <c r="W1269" s="285"/>
      <c r="X1269" s="285"/>
      <c r="Y1269" s="285"/>
      <c r="Z1269" s="285"/>
      <c r="AA1269" s="285"/>
      <c r="AB1269" s="285"/>
      <c r="AC1269" s="285"/>
      <c r="AD1269" s="285"/>
      <c r="AE1269" s="285"/>
      <c r="AF1269" s="285"/>
      <c r="AG1269" s="269"/>
      <c r="AH1269" s="269"/>
      <c r="AI1269" s="269"/>
      <c r="AJ1269" s="269"/>
      <c r="AK1269" s="269"/>
      <c r="AL1269" s="269"/>
      <c r="AM1269" s="285"/>
      <c r="AN1269" s="285"/>
      <c r="AO1269" s="285"/>
      <c r="AP1269" s="285"/>
      <c r="AQ1269" s="285"/>
      <c r="AR1269" s="285"/>
      <c r="AS1269" s="276"/>
      <c r="AT1269" s="276"/>
      <c r="AU1269" s="276"/>
      <c r="AV1269" s="276"/>
      <c r="AW1269" s="276"/>
      <c r="AX1269" s="232"/>
      <c r="AY1269" s="232"/>
      <c r="AZ1269" s="232"/>
      <c r="BA1269" s="232"/>
      <c r="BB1269" s="232"/>
      <c r="BC1269" s="232"/>
      <c r="BD1269" s="232"/>
      <c r="BE1269" s="232"/>
      <c r="BF1269" s="232"/>
      <c r="BG1269" s="232"/>
    </row>
    <row r="1270" spans="6:59" x14ac:dyDescent="0.15">
      <c r="F1270" s="266"/>
      <c r="G1270" s="271"/>
      <c r="H1270" s="273"/>
      <c r="I1270" s="273"/>
      <c r="J1270" s="273"/>
      <c r="K1270" s="273"/>
      <c r="L1270" s="285"/>
      <c r="M1270" s="285"/>
      <c r="N1270" s="285"/>
      <c r="O1270" s="285"/>
      <c r="P1270" s="285"/>
      <c r="Q1270" s="285"/>
      <c r="R1270" s="285"/>
      <c r="S1270" s="285"/>
      <c r="T1270" s="285"/>
      <c r="U1270" s="285"/>
      <c r="V1270" s="285"/>
      <c r="W1270" s="285"/>
      <c r="X1270" s="285"/>
      <c r="Y1270" s="285"/>
      <c r="Z1270" s="285"/>
      <c r="AA1270" s="285"/>
      <c r="AB1270" s="285"/>
      <c r="AC1270" s="285"/>
      <c r="AD1270" s="285"/>
      <c r="AE1270" s="285"/>
      <c r="AF1270" s="285"/>
      <c r="AG1270" s="269"/>
      <c r="AH1270" s="269"/>
      <c r="AI1270" s="269"/>
      <c r="AJ1270" s="269"/>
      <c r="AK1270" s="269"/>
      <c r="AL1270" s="269"/>
      <c r="AM1270" s="285"/>
      <c r="AN1270" s="285"/>
      <c r="AO1270" s="285"/>
      <c r="AP1270" s="285"/>
      <c r="AQ1270" s="285"/>
      <c r="AR1270" s="285"/>
      <c r="AS1270" s="276"/>
      <c r="AT1270" s="276"/>
      <c r="AU1270" s="276"/>
      <c r="AV1270" s="276"/>
      <c r="AW1270" s="276"/>
      <c r="AX1270" s="232"/>
      <c r="AY1270" s="232"/>
      <c r="AZ1270" s="232"/>
      <c r="BA1270" s="232"/>
      <c r="BB1270" s="232"/>
      <c r="BC1270" s="232"/>
      <c r="BD1270" s="232"/>
      <c r="BE1270" s="232"/>
      <c r="BF1270" s="232"/>
      <c r="BG1270" s="232"/>
    </row>
    <row r="1271" spans="6:59" x14ac:dyDescent="0.15">
      <c r="F1271" s="266"/>
      <c r="G1271" s="271"/>
      <c r="H1271" s="273"/>
      <c r="I1271" s="273"/>
      <c r="J1271" s="273"/>
      <c r="K1271" s="273"/>
      <c r="L1271" s="285"/>
      <c r="M1271" s="285"/>
      <c r="N1271" s="285"/>
      <c r="O1271" s="285"/>
      <c r="P1271" s="285"/>
      <c r="Q1271" s="285"/>
      <c r="R1271" s="285"/>
      <c r="S1271" s="285"/>
      <c r="T1271" s="285"/>
      <c r="U1271" s="285"/>
      <c r="V1271" s="285"/>
      <c r="W1271" s="285"/>
      <c r="X1271" s="285"/>
      <c r="Y1271" s="285"/>
      <c r="Z1271" s="285"/>
      <c r="AA1271" s="285"/>
      <c r="AB1271" s="285"/>
      <c r="AC1271" s="285"/>
      <c r="AD1271" s="285"/>
      <c r="AE1271" s="285"/>
      <c r="AF1271" s="285"/>
      <c r="AG1271" s="269"/>
      <c r="AH1271" s="269"/>
      <c r="AI1271" s="269"/>
      <c r="AJ1271" s="269"/>
      <c r="AK1271" s="269"/>
      <c r="AL1271" s="269"/>
      <c r="AM1271" s="285"/>
      <c r="AN1271" s="285"/>
      <c r="AO1271" s="285"/>
      <c r="AP1271" s="285"/>
      <c r="AQ1271" s="285"/>
      <c r="AR1271" s="285"/>
      <c r="AS1271" s="276"/>
      <c r="AT1271" s="276"/>
      <c r="AU1271" s="276"/>
      <c r="AV1271" s="276"/>
      <c r="AW1271" s="276"/>
      <c r="AX1271" s="232"/>
      <c r="AY1271" s="232"/>
      <c r="AZ1271" s="232"/>
      <c r="BA1271" s="232"/>
      <c r="BB1271" s="232"/>
      <c r="BC1271" s="232"/>
      <c r="BD1271" s="232"/>
      <c r="BE1271" s="232"/>
      <c r="BF1271" s="232"/>
      <c r="BG1271" s="232"/>
    </row>
    <row r="1272" spans="6:59" x14ac:dyDescent="0.15">
      <c r="F1272" s="266"/>
      <c r="G1272" s="271"/>
      <c r="H1272" s="273"/>
      <c r="I1272" s="273"/>
      <c r="J1272" s="273"/>
      <c r="K1272" s="273"/>
      <c r="L1272" s="285"/>
      <c r="M1272" s="285"/>
      <c r="N1272" s="285"/>
      <c r="O1272" s="285"/>
      <c r="P1272" s="285"/>
      <c r="Q1272" s="285"/>
      <c r="R1272" s="285"/>
      <c r="S1272" s="285"/>
      <c r="T1272" s="285"/>
      <c r="U1272" s="285"/>
      <c r="V1272" s="285"/>
      <c r="W1272" s="285"/>
      <c r="X1272" s="285"/>
      <c r="Y1272" s="285"/>
      <c r="Z1272" s="285"/>
      <c r="AA1272" s="285"/>
      <c r="AB1272" s="285"/>
      <c r="AC1272" s="285"/>
      <c r="AD1272" s="285"/>
      <c r="AE1272" s="285"/>
      <c r="AF1272" s="285"/>
      <c r="AG1272" s="269"/>
      <c r="AH1272" s="269"/>
      <c r="AI1272" s="269"/>
      <c r="AJ1272" s="269"/>
      <c r="AK1272" s="269"/>
      <c r="AL1272" s="269"/>
      <c r="AM1272" s="285"/>
      <c r="AN1272" s="285"/>
      <c r="AO1272" s="285"/>
      <c r="AP1272" s="285"/>
      <c r="AQ1272" s="285"/>
      <c r="AR1272" s="285"/>
      <c r="AS1272" s="276"/>
      <c r="AT1272" s="276"/>
      <c r="AU1272" s="276"/>
      <c r="AV1272" s="276"/>
      <c r="AW1272" s="276"/>
      <c r="AX1272" s="232"/>
      <c r="AY1272" s="232"/>
      <c r="AZ1272" s="232"/>
      <c r="BA1272" s="232"/>
      <c r="BB1272" s="232"/>
      <c r="BC1272" s="232"/>
      <c r="BD1272" s="232"/>
      <c r="BE1272" s="232"/>
      <c r="BF1272" s="232"/>
      <c r="BG1272" s="232"/>
    </row>
    <row r="1273" spans="6:59" x14ac:dyDescent="0.15">
      <c r="F1273" s="266"/>
      <c r="G1273" s="271"/>
      <c r="H1273" s="273"/>
      <c r="I1273" s="273"/>
      <c r="J1273" s="273"/>
      <c r="K1273" s="273"/>
      <c r="L1273" s="285"/>
      <c r="M1273" s="285"/>
      <c r="N1273" s="285"/>
      <c r="O1273" s="285"/>
      <c r="P1273" s="285"/>
      <c r="Q1273" s="285"/>
      <c r="R1273" s="285"/>
      <c r="S1273" s="285"/>
      <c r="T1273" s="285"/>
      <c r="U1273" s="285"/>
      <c r="V1273" s="285"/>
      <c r="W1273" s="285"/>
      <c r="X1273" s="285"/>
      <c r="Y1273" s="285"/>
      <c r="Z1273" s="285"/>
      <c r="AA1273" s="285"/>
      <c r="AB1273" s="285"/>
      <c r="AC1273" s="285"/>
      <c r="AD1273" s="285"/>
      <c r="AE1273" s="285"/>
      <c r="AF1273" s="285"/>
      <c r="AG1273" s="269"/>
      <c r="AH1273" s="269"/>
      <c r="AI1273" s="269"/>
      <c r="AJ1273" s="269"/>
      <c r="AK1273" s="269"/>
      <c r="AL1273" s="269"/>
      <c r="AM1273" s="285"/>
      <c r="AN1273" s="285"/>
      <c r="AO1273" s="285"/>
      <c r="AP1273" s="285"/>
      <c r="AQ1273" s="285"/>
      <c r="AR1273" s="285"/>
      <c r="AS1273" s="276"/>
      <c r="AT1273" s="276"/>
      <c r="AU1273" s="276"/>
      <c r="AV1273" s="276"/>
      <c r="AW1273" s="276"/>
      <c r="AX1273" s="232"/>
      <c r="AY1273" s="232"/>
      <c r="AZ1273" s="232"/>
      <c r="BA1273" s="232"/>
      <c r="BB1273" s="232"/>
      <c r="BC1273" s="232"/>
      <c r="BD1273" s="232"/>
      <c r="BE1273" s="232"/>
      <c r="BF1273" s="232"/>
      <c r="BG1273" s="232"/>
    </row>
    <row r="1274" spans="6:59" x14ac:dyDescent="0.15">
      <c r="F1274" s="266"/>
      <c r="G1274" s="271"/>
      <c r="H1274" s="273"/>
      <c r="I1274" s="273"/>
      <c r="J1274" s="273"/>
      <c r="K1274" s="273"/>
      <c r="L1274" s="285"/>
      <c r="M1274" s="285"/>
      <c r="N1274" s="285"/>
      <c r="O1274" s="285"/>
      <c r="P1274" s="285"/>
      <c r="Q1274" s="285"/>
      <c r="R1274" s="285"/>
      <c r="S1274" s="285"/>
      <c r="T1274" s="285"/>
      <c r="U1274" s="285"/>
      <c r="V1274" s="285"/>
      <c r="W1274" s="285"/>
      <c r="X1274" s="285"/>
      <c r="Y1274" s="285"/>
      <c r="Z1274" s="285"/>
      <c r="AA1274" s="285"/>
      <c r="AB1274" s="285"/>
      <c r="AC1274" s="285"/>
      <c r="AD1274" s="285"/>
      <c r="AE1274" s="285"/>
      <c r="AF1274" s="285"/>
      <c r="AG1274" s="269"/>
      <c r="AH1274" s="269"/>
      <c r="AI1274" s="269"/>
      <c r="AJ1274" s="269"/>
      <c r="AK1274" s="269"/>
      <c r="AL1274" s="269"/>
      <c r="AM1274" s="285"/>
      <c r="AN1274" s="285"/>
      <c r="AO1274" s="285"/>
      <c r="AP1274" s="285"/>
      <c r="AQ1274" s="285"/>
      <c r="AR1274" s="285"/>
      <c r="AS1274" s="276"/>
      <c r="AT1274" s="276"/>
      <c r="AU1274" s="276"/>
      <c r="AV1274" s="276"/>
      <c r="AW1274" s="276"/>
      <c r="AX1274" s="232"/>
      <c r="AY1274" s="232"/>
      <c r="AZ1274" s="232"/>
      <c r="BA1274" s="232"/>
      <c r="BB1274" s="232"/>
      <c r="BC1274" s="232"/>
      <c r="BD1274" s="232"/>
      <c r="BE1274" s="232"/>
      <c r="BF1274" s="232"/>
      <c r="BG1274" s="232"/>
    </row>
    <row r="1275" spans="6:59" x14ac:dyDescent="0.15">
      <c r="F1275" s="266"/>
      <c r="G1275" s="271"/>
      <c r="H1275" s="273"/>
      <c r="I1275" s="273"/>
      <c r="J1275" s="273"/>
      <c r="K1275" s="273"/>
      <c r="L1275" s="285"/>
      <c r="M1275" s="285"/>
      <c r="N1275" s="285"/>
      <c r="O1275" s="285"/>
      <c r="P1275" s="285"/>
      <c r="Q1275" s="285"/>
      <c r="R1275" s="285"/>
      <c r="S1275" s="285"/>
      <c r="T1275" s="285"/>
      <c r="U1275" s="285"/>
      <c r="V1275" s="285"/>
      <c r="W1275" s="285"/>
      <c r="X1275" s="285"/>
      <c r="Y1275" s="285"/>
      <c r="Z1275" s="285"/>
      <c r="AA1275" s="285"/>
      <c r="AB1275" s="285"/>
      <c r="AC1275" s="285"/>
      <c r="AD1275" s="285"/>
      <c r="AE1275" s="285"/>
      <c r="AF1275" s="285"/>
      <c r="AG1275" s="269"/>
      <c r="AH1275" s="269"/>
      <c r="AI1275" s="269"/>
      <c r="AJ1275" s="269"/>
      <c r="AK1275" s="269"/>
      <c r="AL1275" s="269"/>
      <c r="AM1275" s="285"/>
      <c r="AN1275" s="285"/>
      <c r="AO1275" s="285"/>
      <c r="AP1275" s="285"/>
      <c r="AQ1275" s="285"/>
      <c r="AR1275" s="285"/>
      <c r="AS1275" s="276"/>
      <c r="AT1275" s="276"/>
      <c r="AU1275" s="276"/>
      <c r="AV1275" s="276"/>
      <c r="AW1275" s="276"/>
      <c r="AX1275" s="232"/>
      <c r="AY1275" s="232"/>
      <c r="AZ1275" s="232"/>
      <c r="BA1275" s="232"/>
      <c r="BB1275" s="232"/>
      <c r="BC1275" s="232"/>
      <c r="BD1275" s="232"/>
      <c r="BE1275" s="232"/>
      <c r="BF1275" s="232"/>
      <c r="BG1275" s="232"/>
    </row>
    <row r="1276" spans="6:59" x14ac:dyDescent="0.15">
      <c r="F1276" s="266"/>
      <c r="G1276" s="271"/>
      <c r="H1276" s="273"/>
      <c r="I1276" s="273"/>
      <c r="J1276" s="273"/>
      <c r="K1276" s="273"/>
      <c r="L1276" s="285"/>
      <c r="M1276" s="285"/>
      <c r="N1276" s="285"/>
      <c r="O1276" s="285"/>
      <c r="P1276" s="285"/>
      <c r="Q1276" s="285"/>
      <c r="R1276" s="285"/>
      <c r="S1276" s="285"/>
      <c r="T1276" s="285"/>
      <c r="U1276" s="285"/>
      <c r="V1276" s="285"/>
      <c r="W1276" s="285"/>
      <c r="X1276" s="285"/>
      <c r="Y1276" s="285"/>
      <c r="Z1276" s="285"/>
      <c r="AA1276" s="285"/>
      <c r="AB1276" s="285"/>
      <c r="AC1276" s="285"/>
      <c r="AD1276" s="285"/>
      <c r="AE1276" s="285"/>
      <c r="AF1276" s="285"/>
      <c r="AG1276" s="269"/>
      <c r="AH1276" s="269"/>
      <c r="AI1276" s="269"/>
      <c r="AJ1276" s="269"/>
      <c r="AK1276" s="269"/>
      <c r="AL1276" s="269"/>
      <c r="AM1276" s="285"/>
      <c r="AN1276" s="285"/>
      <c r="AO1276" s="285"/>
      <c r="AP1276" s="285"/>
      <c r="AQ1276" s="285"/>
      <c r="AR1276" s="285"/>
      <c r="AS1276" s="276"/>
      <c r="AT1276" s="276"/>
      <c r="AU1276" s="276"/>
      <c r="AV1276" s="276"/>
      <c r="AW1276" s="276"/>
      <c r="AX1276" s="232"/>
      <c r="AY1276" s="232"/>
      <c r="AZ1276" s="232"/>
      <c r="BA1276" s="232"/>
      <c r="BB1276" s="232"/>
      <c r="BC1276" s="232"/>
      <c r="BD1276" s="232"/>
      <c r="BE1276" s="232"/>
      <c r="BF1276" s="232"/>
      <c r="BG1276" s="232"/>
    </row>
    <row r="1277" spans="6:59" x14ac:dyDescent="0.15">
      <c r="F1277" s="266"/>
      <c r="G1277" s="271"/>
      <c r="H1277" s="273"/>
      <c r="I1277" s="273"/>
      <c r="J1277" s="273"/>
      <c r="K1277" s="273"/>
      <c r="L1277" s="285"/>
      <c r="M1277" s="285"/>
      <c r="N1277" s="285"/>
      <c r="O1277" s="285"/>
      <c r="P1277" s="285"/>
      <c r="Q1277" s="285"/>
      <c r="R1277" s="285"/>
      <c r="S1277" s="285"/>
      <c r="T1277" s="285"/>
      <c r="U1277" s="285"/>
      <c r="V1277" s="285"/>
      <c r="W1277" s="285"/>
      <c r="X1277" s="285"/>
      <c r="Y1277" s="285"/>
      <c r="Z1277" s="285"/>
      <c r="AA1277" s="285"/>
      <c r="AB1277" s="285"/>
      <c r="AC1277" s="285"/>
      <c r="AD1277" s="285"/>
      <c r="AE1277" s="285"/>
      <c r="AF1277" s="285"/>
      <c r="AG1277" s="269"/>
      <c r="AH1277" s="269"/>
      <c r="AI1277" s="269"/>
      <c r="AJ1277" s="269"/>
      <c r="AK1277" s="269"/>
      <c r="AL1277" s="269"/>
      <c r="AM1277" s="285"/>
      <c r="AN1277" s="285"/>
      <c r="AO1277" s="285"/>
      <c r="AP1277" s="285"/>
      <c r="AQ1277" s="285"/>
      <c r="AR1277" s="285"/>
      <c r="AS1277" s="276"/>
      <c r="AT1277" s="276"/>
      <c r="AU1277" s="276"/>
      <c r="AV1277" s="276"/>
      <c r="AW1277" s="276"/>
      <c r="AX1277" s="232"/>
      <c r="AY1277" s="232"/>
      <c r="AZ1277" s="232"/>
      <c r="BA1277" s="232"/>
      <c r="BB1277" s="232"/>
      <c r="BC1277" s="232"/>
      <c r="BD1277" s="232"/>
      <c r="BE1277" s="232"/>
      <c r="BF1277" s="232"/>
      <c r="BG1277" s="232"/>
    </row>
    <row r="1278" spans="6:59" x14ac:dyDescent="0.15">
      <c r="F1278" s="266"/>
      <c r="G1278" s="271"/>
      <c r="H1278" s="273"/>
      <c r="I1278" s="273"/>
      <c r="J1278" s="273"/>
      <c r="K1278" s="273"/>
      <c r="L1278" s="285"/>
      <c r="M1278" s="285"/>
      <c r="N1278" s="285"/>
      <c r="O1278" s="285"/>
      <c r="P1278" s="285"/>
      <c r="Q1278" s="285"/>
      <c r="R1278" s="285"/>
      <c r="S1278" s="285"/>
      <c r="T1278" s="285"/>
      <c r="U1278" s="285"/>
      <c r="V1278" s="285"/>
      <c r="W1278" s="285"/>
      <c r="X1278" s="285"/>
      <c r="Y1278" s="285"/>
      <c r="Z1278" s="285"/>
      <c r="AA1278" s="285"/>
      <c r="AB1278" s="285"/>
      <c r="AC1278" s="285"/>
      <c r="AD1278" s="285"/>
      <c r="AE1278" s="285"/>
      <c r="AF1278" s="285"/>
      <c r="AG1278" s="269"/>
      <c r="AH1278" s="269"/>
      <c r="AI1278" s="269"/>
      <c r="AJ1278" s="269"/>
      <c r="AK1278" s="269"/>
      <c r="AL1278" s="269"/>
      <c r="AM1278" s="285"/>
      <c r="AN1278" s="285"/>
      <c r="AO1278" s="285"/>
      <c r="AP1278" s="285"/>
      <c r="AQ1278" s="285"/>
      <c r="AR1278" s="285"/>
      <c r="AS1278" s="276"/>
      <c r="AT1278" s="276"/>
      <c r="AU1278" s="276"/>
      <c r="AV1278" s="276"/>
      <c r="AW1278" s="276"/>
      <c r="AX1278" s="232"/>
      <c r="AY1278" s="232"/>
      <c r="AZ1278" s="232"/>
      <c r="BA1278" s="232"/>
      <c r="BB1278" s="232"/>
      <c r="BC1278" s="232"/>
      <c r="BD1278" s="232"/>
      <c r="BE1278" s="232"/>
      <c r="BF1278" s="232"/>
      <c r="BG1278" s="232"/>
    </row>
    <row r="1279" spans="6:59" x14ac:dyDescent="0.15">
      <c r="F1279" s="266"/>
      <c r="G1279" s="271"/>
      <c r="H1279" s="273"/>
      <c r="I1279" s="273"/>
      <c r="J1279" s="273"/>
      <c r="K1279" s="273"/>
      <c r="L1279" s="285"/>
      <c r="M1279" s="285"/>
      <c r="N1279" s="285"/>
      <c r="O1279" s="285"/>
      <c r="P1279" s="285"/>
      <c r="Q1279" s="285"/>
      <c r="R1279" s="285"/>
      <c r="S1279" s="285"/>
      <c r="T1279" s="285"/>
      <c r="U1279" s="285"/>
      <c r="V1279" s="285"/>
      <c r="W1279" s="285"/>
      <c r="X1279" s="285"/>
      <c r="Y1279" s="285"/>
      <c r="Z1279" s="285"/>
      <c r="AA1279" s="285"/>
      <c r="AB1279" s="285"/>
      <c r="AC1279" s="285"/>
      <c r="AD1279" s="285"/>
      <c r="AE1279" s="285"/>
      <c r="AF1279" s="285"/>
      <c r="AG1279" s="269"/>
      <c r="AH1279" s="269"/>
      <c r="AI1279" s="269"/>
      <c r="AJ1279" s="269"/>
      <c r="AK1279" s="269"/>
      <c r="AL1279" s="269"/>
      <c r="AM1279" s="285"/>
      <c r="AN1279" s="285"/>
      <c r="AO1279" s="285"/>
      <c r="AP1279" s="285"/>
      <c r="AQ1279" s="285"/>
      <c r="AR1279" s="285"/>
      <c r="AS1279" s="276"/>
      <c r="AT1279" s="276"/>
      <c r="AU1279" s="276"/>
      <c r="AV1279" s="276"/>
      <c r="AW1279" s="276"/>
      <c r="AX1279" s="232"/>
      <c r="AY1279" s="232"/>
      <c r="AZ1279" s="232"/>
      <c r="BA1279" s="232"/>
      <c r="BB1279" s="232"/>
      <c r="BC1279" s="232"/>
      <c r="BD1279" s="232"/>
      <c r="BE1279" s="232"/>
      <c r="BF1279" s="232"/>
      <c r="BG1279" s="232"/>
    </row>
    <row r="1280" spans="6:59" x14ac:dyDescent="0.15">
      <c r="F1280" s="266"/>
      <c r="G1280" s="271"/>
      <c r="H1280" s="273"/>
      <c r="I1280" s="273"/>
      <c r="J1280" s="273"/>
      <c r="K1280" s="273"/>
      <c r="L1280" s="285"/>
      <c r="M1280" s="285"/>
      <c r="N1280" s="285"/>
      <c r="O1280" s="285"/>
      <c r="P1280" s="285"/>
      <c r="Q1280" s="285"/>
      <c r="R1280" s="285"/>
      <c r="S1280" s="285"/>
      <c r="T1280" s="285"/>
      <c r="U1280" s="285"/>
      <c r="V1280" s="285"/>
      <c r="W1280" s="285"/>
      <c r="X1280" s="285"/>
      <c r="Y1280" s="285"/>
      <c r="Z1280" s="285"/>
      <c r="AA1280" s="285"/>
      <c r="AB1280" s="285"/>
      <c r="AC1280" s="285"/>
      <c r="AD1280" s="285"/>
      <c r="AE1280" s="285"/>
      <c r="AF1280" s="285"/>
      <c r="AG1280" s="269"/>
      <c r="AH1280" s="269"/>
      <c r="AI1280" s="269"/>
      <c r="AJ1280" s="269"/>
      <c r="AK1280" s="269"/>
      <c r="AL1280" s="269"/>
      <c r="AM1280" s="285"/>
      <c r="AN1280" s="285"/>
      <c r="AO1280" s="285"/>
      <c r="AP1280" s="285"/>
      <c r="AQ1280" s="285"/>
      <c r="AR1280" s="285"/>
      <c r="AS1280" s="276"/>
      <c r="AT1280" s="276"/>
      <c r="AU1280" s="276"/>
      <c r="AV1280" s="276"/>
      <c r="AW1280" s="276"/>
      <c r="AX1280" s="232"/>
      <c r="AY1280" s="232"/>
      <c r="AZ1280" s="232"/>
      <c r="BA1280" s="232"/>
      <c r="BB1280" s="232"/>
      <c r="BC1280" s="232"/>
      <c r="BD1280" s="232"/>
      <c r="BE1280" s="232"/>
      <c r="BF1280" s="232"/>
      <c r="BG1280" s="232"/>
    </row>
    <row r="1281" spans="6:59" x14ac:dyDescent="0.15">
      <c r="F1281" s="266"/>
      <c r="G1281" s="271"/>
      <c r="H1281" s="273"/>
      <c r="I1281" s="273"/>
      <c r="J1281" s="273"/>
      <c r="K1281" s="273"/>
      <c r="L1281" s="285"/>
      <c r="M1281" s="285"/>
      <c r="N1281" s="285"/>
      <c r="O1281" s="285"/>
      <c r="P1281" s="285"/>
      <c r="Q1281" s="285"/>
      <c r="R1281" s="285"/>
      <c r="S1281" s="285"/>
      <c r="T1281" s="285"/>
      <c r="U1281" s="285"/>
      <c r="V1281" s="285"/>
      <c r="W1281" s="285"/>
      <c r="X1281" s="285"/>
      <c r="Y1281" s="285"/>
      <c r="Z1281" s="285"/>
      <c r="AA1281" s="285"/>
      <c r="AB1281" s="285"/>
      <c r="AC1281" s="285"/>
      <c r="AD1281" s="285"/>
      <c r="AE1281" s="285"/>
      <c r="AF1281" s="285"/>
      <c r="AG1281" s="269"/>
      <c r="AH1281" s="269"/>
      <c r="AI1281" s="269"/>
      <c r="AJ1281" s="269"/>
      <c r="AK1281" s="269"/>
      <c r="AL1281" s="269"/>
      <c r="AM1281" s="285"/>
      <c r="AN1281" s="285"/>
      <c r="AO1281" s="285"/>
      <c r="AP1281" s="285"/>
      <c r="AQ1281" s="285"/>
      <c r="AR1281" s="285"/>
      <c r="AS1281" s="276"/>
      <c r="AT1281" s="276"/>
      <c r="AU1281" s="276"/>
      <c r="AV1281" s="276"/>
      <c r="AW1281" s="276"/>
      <c r="AX1281" s="232"/>
      <c r="AY1281" s="232"/>
      <c r="AZ1281" s="232"/>
      <c r="BA1281" s="232"/>
      <c r="BB1281" s="232"/>
      <c r="BC1281" s="232"/>
      <c r="BD1281" s="232"/>
      <c r="BE1281" s="232"/>
      <c r="BF1281" s="232"/>
      <c r="BG1281" s="232"/>
    </row>
    <row r="1282" spans="6:59" x14ac:dyDescent="0.15">
      <c r="F1282" s="266"/>
      <c r="G1282" s="271"/>
      <c r="H1282" s="273"/>
      <c r="I1282" s="273"/>
      <c r="J1282" s="273"/>
      <c r="K1282" s="273"/>
      <c r="L1282" s="285"/>
      <c r="M1282" s="285"/>
      <c r="N1282" s="285"/>
      <c r="O1282" s="285"/>
      <c r="P1282" s="285"/>
      <c r="Q1282" s="285"/>
      <c r="R1282" s="285"/>
      <c r="S1282" s="285"/>
      <c r="T1282" s="285"/>
      <c r="U1282" s="285"/>
      <c r="V1282" s="285"/>
      <c r="W1282" s="285"/>
      <c r="X1282" s="285"/>
      <c r="Y1282" s="285"/>
      <c r="Z1282" s="285"/>
      <c r="AA1282" s="285"/>
      <c r="AB1282" s="285"/>
      <c r="AC1282" s="285"/>
      <c r="AD1282" s="285"/>
      <c r="AE1282" s="285"/>
      <c r="AF1282" s="285"/>
      <c r="AG1282" s="269"/>
      <c r="AH1282" s="269"/>
      <c r="AI1282" s="269"/>
      <c r="AJ1282" s="269"/>
      <c r="AK1282" s="269"/>
      <c r="AL1282" s="269"/>
      <c r="AM1282" s="285"/>
      <c r="AN1282" s="285"/>
      <c r="AO1282" s="285"/>
      <c r="AP1282" s="285"/>
      <c r="AQ1282" s="285"/>
      <c r="AR1282" s="285"/>
      <c r="AS1282" s="276"/>
      <c r="AT1282" s="276"/>
      <c r="AU1282" s="276"/>
      <c r="AV1282" s="276"/>
      <c r="AW1282" s="276"/>
      <c r="AX1282" s="232"/>
      <c r="AY1282" s="232"/>
      <c r="AZ1282" s="232"/>
      <c r="BA1282" s="232"/>
      <c r="BB1282" s="232"/>
      <c r="BC1282" s="232"/>
      <c r="BD1282" s="232"/>
      <c r="BE1282" s="232"/>
      <c r="BF1282" s="232"/>
      <c r="BG1282" s="232"/>
    </row>
    <row r="1283" spans="6:59" x14ac:dyDescent="0.15">
      <c r="F1283" s="266"/>
      <c r="G1283" s="271"/>
      <c r="H1283" s="273"/>
      <c r="I1283" s="273"/>
      <c r="J1283" s="273"/>
      <c r="K1283" s="273"/>
      <c r="L1283" s="285"/>
      <c r="M1283" s="285"/>
      <c r="N1283" s="285"/>
      <c r="O1283" s="285"/>
      <c r="P1283" s="285"/>
      <c r="Q1283" s="285"/>
      <c r="R1283" s="285"/>
      <c r="S1283" s="285"/>
      <c r="T1283" s="285"/>
      <c r="U1283" s="285"/>
      <c r="V1283" s="285"/>
      <c r="W1283" s="285"/>
      <c r="X1283" s="285"/>
      <c r="Y1283" s="285"/>
      <c r="Z1283" s="285"/>
      <c r="AA1283" s="285"/>
      <c r="AB1283" s="285"/>
      <c r="AC1283" s="285"/>
      <c r="AD1283" s="285"/>
      <c r="AE1283" s="285"/>
      <c r="AF1283" s="285"/>
      <c r="AG1283" s="269"/>
      <c r="AH1283" s="269"/>
      <c r="AI1283" s="269"/>
      <c r="AJ1283" s="269"/>
      <c r="AK1283" s="269"/>
      <c r="AL1283" s="269"/>
      <c r="AM1283" s="285"/>
      <c r="AN1283" s="285"/>
      <c r="AO1283" s="285"/>
      <c r="AP1283" s="285"/>
      <c r="AQ1283" s="285"/>
      <c r="AR1283" s="285"/>
      <c r="AS1283" s="276"/>
      <c r="AT1283" s="276"/>
      <c r="AU1283" s="276"/>
      <c r="AV1283" s="276"/>
      <c r="AW1283" s="276"/>
      <c r="AX1283" s="232"/>
      <c r="AY1283" s="232"/>
      <c r="AZ1283" s="232"/>
      <c r="BA1283" s="232"/>
      <c r="BB1283" s="232"/>
      <c r="BC1283" s="232"/>
      <c r="BD1283" s="232"/>
      <c r="BE1283" s="232"/>
      <c r="BF1283" s="232"/>
      <c r="BG1283" s="232"/>
    </row>
    <row r="1284" spans="6:59" x14ac:dyDescent="0.15">
      <c r="F1284" s="266"/>
      <c r="G1284" s="271"/>
      <c r="H1284" s="273"/>
      <c r="I1284" s="273"/>
      <c r="J1284" s="273"/>
      <c r="K1284" s="273"/>
      <c r="L1284" s="285"/>
      <c r="M1284" s="285"/>
      <c r="N1284" s="285"/>
      <c r="O1284" s="285"/>
      <c r="P1284" s="285"/>
      <c r="Q1284" s="285"/>
      <c r="R1284" s="285"/>
      <c r="S1284" s="285"/>
      <c r="T1284" s="285"/>
      <c r="U1284" s="285"/>
      <c r="V1284" s="285"/>
      <c r="W1284" s="285"/>
      <c r="X1284" s="285"/>
      <c r="Y1284" s="285"/>
      <c r="Z1284" s="285"/>
      <c r="AA1284" s="285"/>
      <c r="AB1284" s="285"/>
      <c r="AC1284" s="285"/>
      <c r="AD1284" s="285"/>
      <c r="AE1284" s="285"/>
      <c r="AF1284" s="285"/>
      <c r="AG1284" s="269"/>
      <c r="AH1284" s="269"/>
      <c r="AI1284" s="269"/>
      <c r="AJ1284" s="269"/>
      <c r="AK1284" s="269"/>
      <c r="AL1284" s="269"/>
      <c r="AM1284" s="285"/>
      <c r="AN1284" s="285"/>
      <c r="AO1284" s="285"/>
      <c r="AP1284" s="285"/>
      <c r="AQ1284" s="285"/>
      <c r="AR1284" s="285"/>
      <c r="AS1284" s="276"/>
      <c r="AT1284" s="276"/>
      <c r="AU1284" s="276"/>
      <c r="AV1284" s="276"/>
      <c r="AW1284" s="276"/>
      <c r="AX1284" s="232"/>
      <c r="AY1284" s="232"/>
      <c r="AZ1284" s="232"/>
      <c r="BA1284" s="232"/>
      <c r="BB1284" s="232"/>
      <c r="BC1284" s="232"/>
      <c r="BD1284" s="232"/>
      <c r="BE1284" s="232"/>
      <c r="BF1284" s="232"/>
      <c r="BG1284" s="232"/>
    </row>
    <row r="1285" spans="6:59" x14ac:dyDescent="0.15">
      <c r="F1285" s="266"/>
      <c r="G1285" s="271"/>
      <c r="H1285" s="273"/>
      <c r="I1285" s="273"/>
      <c r="J1285" s="273"/>
      <c r="K1285" s="273"/>
      <c r="L1285" s="285"/>
      <c r="M1285" s="285"/>
      <c r="N1285" s="285"/>
      <c r="O1285" s="285"/>
      <c r="P1285" s="285"/>
      <c r="Q1285" s="285"/>
      <c r="R1285" s="285"/>
      <c r="S1285" s="285"/>
      <c r="T1285" s="285"/>
      <c r="U1285" s="285"/>
      <c r="V1285" s="285"/>
      <c r="W1285" s="285"/>
      <c r="X1285" s="285"/>
      <c r="Y1285" s="285"/>
      <c r="Z1285" s="285"/>
      <c r="AA1285" s="285"/>
      <c r="AB1285" s="285"/>
      <c r="AC1285" s="285"/>
      <c r="AD1285" s="285"/>
      <c r="AE1285" s="285"/>
      <c r="AF1285" s="285"/>
      <c r="AG1285" s="269"/>
      <c r="AH1285" s="269"/>
      <c r="AI1285" s="269"/>
      <c r="AJ1285" s="269"/>
      <c r="AK1285" s="269"/>
      <c r="AL1285" s="269"/>
      <c r="AM1285" s="285"/>
      <c r="AN1285" s="285"/>
      <c r="AO1285" s="285"/>
      <c r="AP1285" s="285"/>
      <c r="AQ1285" s="285"/>
      <c r="AR1285" s="285"/>
      <c r="AS1285" s="276"/>
      <c r="AT1285" s="276"/>
      <c r="AU1285" s="276"/>
      <c r="AV1285" s="276"/>
      <c r="AW1285" s="276"/>
      <c r="AX1285" s="232"/>
      <c r="AY1285" s="232"/>
      <c r="AZ1285" s="232"/>
      <c r="BA1285" s="232"/>
      <c r="BB1285" s="232"/>
      <c r="BC1285" s="232"/>
      <c r="BD1285" s="232"/>
      <c r="BE1285" s="232"/>
      <c r="BF1285" s="232"/>
      <c r="BG1285" s="232"/>
    </row>
    <row r="1286" spans="6:59" x14ac:dyDescent="0.15">
      <c r="F1286" s="266"/>
      <c r="G1286" s="271"/>
      <c r="H1286" s="273"/>
      <c r="I1286" s="273"/>
      <c r="J1286" s="273"/>
      <c r="K1286" s="273"/>
      <c r="L1286" s="285"/>
      <c r="M1286" s="285"/>
      <c r="N1286" s="285"/>
      <c r="O1286" s="285"/>
      <c r="P1286" s="285"/>
      <c r="Q1286" s="285"/>
      <c r="R1286" s="285"/>
      <c r="S1286" s="285"/>
      <c r="T1286" s="285"/>
      <c r="U1286" s="285"/>
      <c r="V1286" s="285"/>
      <c r="W1286" s="285"/>
      <c r="X1286" s="285"/>
      <c r="Y1286" s="285"/>
      <c r="Z1286" s="285"/>
      <c r="AA1286" s="285"/>
      <c r="AB1286" s="285"/>
      <c r="AC1286" s="285"/>
      <c r="AD1286" s="285"/>
      <c r="AE1286" s="285"/>
      <c r="AF1286" s="285"/>
      <c r="AG1286" s="269"/>
      <c r="AH1286" s="269"/>
      <c r="AI1286" s="269"/>
      <c r="AJ1286" s="269"/>
      <c r="AK1286" s="269"/>
      <c r="AL1286" s="269"/>
      <c r="AM1286" s="285"/>
      <c r="AN1286" s="285"/>
      <c r="AO1286" s="285"/>
      <c r="AP1286" s="285"/>
      <c r="AQ1286" s="285"/>
      <c r="AR1286" s="285"/>
      <c r="AS1286" s="276"/>
      <c r="AT1286" s="276"/>
      <c r="AU1286" s="276"/>
      <c r="AV1286" s="276"/>
      <c r="AW1286" s="276"/>
      <c r="AX1286" s="232"/>
      <c r="AY1286" s="232"/>
      <c r="AZ1286" s="232"/>
      <c r="BA1286" s="232"/>
      <c r="BB1286" s="232"/>
      <c r="BC1286" s="232"/>
      <c r="BD1286" s="232"/>
      <c r="BE1286" s="232"/>
      <c r="BF1286" s="232"/>
      <c r="BG1286" s="232"/>
    </row>
    <row r="1287" spans="6:59" x14ac:dyDescent="0.15">
      <c r="F1287" s="266"/>
      <c r="G1287" s="271"/>
      <c r="H1287" s="273"/>
      <c r="I1287" s="273"/>
      <c r="J1287" s="273"/>
      <c r="K1287" s="273"/>
      <c r="L1287" s="285"/>
      <c r="M1287" s="285"/>
      <c r="N1287" s="285"/>
      <c r="O1287" s="285"/>
      <c r="P1287" s="285"/>
      <c r="Q1287" s="285"/>
      <c r="R1287" s="285"/>
      <c r="S1287" s="285"/>
      <c r="T1287" s="285"/>
      <c r="U1287" s="285"/>
      <c r="V1287" s="285"/>
      <c r="W1287" s="285"/>
      <c r="X1287" s="285"/>
      <c r="Y1287" s="285"/>
      <c r="Z1287" s="285"/>
      <c r="AA1287" s="285"/>
      <c r="AB1287" s="285"/>
      <c r="AC1287" s="285"/>
      <c r="AD1287" s="285"/>
      <c r="AE1287" s="285"/>
      <c r="AF1287" s="285"/>
      <c r="AG1287" s="269"/>
      <c r="AH1287" s="269"/>
      <c r="AI1287" s="269"/>
      <c r="AJ1287" s="269"/>
      <c r="AK1287" s="269"/>
      <c r="AL1287" s="269"/>
      <c r="AM1287" s="285"/>
      <c r="AN1287" s="285"/>
      <c r="AO1287" s="285"/>
      <c r="AP1287" s="285"/>
      <c r="AQ1287" s="285"/>
      <c r="AR1287" s="285"/>
      <c r="AS1287" s="276"/>
      <c r="AT1287" s="276"/>
      <c r="AU1287" s="276"/>
      <c r="AV1287" s="276"/>
      <c r="AW1287" s="276"/>
      <c r="AX1287" s="232"/>
      <c r="AY1287" s="232"/>
      <c r="AZ1287" s="232"/>
      <c r="BA1287" s="232"/>
      <c r="BB1287" s="232"/>
      <c r="BC1287" s="232"/>
      <c r="BD1287" s="232"/>
      <c r="BE1287" s="232"/>
      <c r="BF1287" s="232"/>
      <c r="BG1287" s="232"/>
    </row>
    <row r="1288" spans="6:59" x14ac:dyDescent="0.15">
      <c r="F1288" s="266"/>
      <c r="G1288" s="271"/>
      <c r="H1288" s="273"/>
      <c r="I1288" s="273"/>
      <c r="J1288" s="273"/>
      <c r="K1288" s="273"/>
      <c r="L1288" s="285"/>
      <c r="M1288" s="285"/>
      <c r="N1288" s="285"/>
      <c r="O1288" s="285"/>
      <c r="P1288" s="285"/>
      <c r="Q1288" s="285"/>
      <c r="R1288" s="285"/>
      <c r="S1288" s="285"/>
      <c r="T1288" s="285"/>
      <c r="U1288" s="285"/>
      <c r="V1288" s="285"/>
      <c r="W1288" s="285"/>
      <c r="X1288" s="285"/>
      <c r="Y1288" s="285"/>
      <c r="Z1288" s="285"/>
      <c r="AA1288" s="285"/>
      <c r="AB1288" s="285"/>
      <c r="AC1288" s="285"/>
      <c r="AD1288" s="285"/>
      <c r="AE1288" s="285"/>
      <c r="AF1288" s="285"/>
      <c r="AG1288" s="269"/>
      <c r="AH1288" s="269"/>
      <c r="AI1288" s="269"/>
      <c r="AJ1288" s="269"/>
      <c r="AK1288" s="269"/>
      <c r="AL1288" s="269"/>
      <c r="AM1288" s="285"/>
      <c r="AN1288" s="285"/>
      <c r="AO1288" s="285"/>
      <c r="AP1288" s="285"/>
      <c r="AQ1288" s="285"/>
      <c r="AR1288" s="285"/>
      <c r="AS1288" s="276"/>
      <c r="AT1288" s="276"/>
      <c r="AU1288" s="276"/>
      <c r="AV1288" s="276"/>
      <c r="AW1288" s="276"/>
      <c r="AX1288" s="232"/>
      <c r="AY1288" s="232"/>
      <c r="AZ1288" s="232"/>
      <c r="BA1288" s="232"/>
      <c r="BB1288" s="232"/>
      <c r="BC1288" s="232"/>
      <c r="BD1288" s="232"/>
      <c r="BE1288" s="232"/>
      <c r="BF1288" s="232"/>
      <c r="BG1288" s="232"/>
    </row>
    <row r="1289" spans="6:59" x14ac:dyDescent="0.15">
      <c r="F1289" s="266"/>
      <c r="G1289" s="271"/>
      <c r="H1289" s="273"/>
      <c r="I1289" s="273"/>
      <c r="J1289" s="273"/>
      <c r="K1289" s="273"/>
      <c r="L1289" s="285"/>
      <c r="M1289" s="285"/>
      <c r="N1289" s="285"/>
      <c r="O1289" s="285"/>
      <c r="P1289" s="285"/>
      <c r="Q1289" s="285"/>
      <c r="R1289" s="285"/>
      <c r="S1289" s="285"/>
      <c r="T1289" s="285"/>
      <c r="U1289" s="285"/>
      <c r="V1289" s="285"/>
      <c r="W1289" s="285"/>
      <c r="X1289" s="285"/>
      <c r="Y1289" s="285"/>
      <c r="Z1289" s="285"/>
      <c r="AA1289" s="285"/>
      <c r="AB1289" s="285"/>
      <c r="AC1289" s="285"/>
      <c r="AD1289" s="285"/>
      <c r="AE1289" s="285"/>
      <c r="AF1289" s="285"/>
      <c r="AG1289" s="269"/>
      <c r="AH1289" s="269"/>
      <c r="AI1289" s="269"/>
      <c r="AJ1289" s="269"/>
      <c r="AK1289" s="269"/>
      <c r="AL1289" s="269"/>
      <c r="AM1289" s="285"/>
      <c r="AN1289" s="285"/>
      <c r="AO1289" s="285"/>
      <c r="AP1289" s="285"/>
      <c r="AQ1289" s="285"/>
      <c r="AR1289" s="285"/>
      <c r="AS1289" s="276"/>
      <c r="AT1289" s="276"/>
      <c r="AU1289" s="276"/>
      <c r="AV1289" s="276"/>
      <c r="AW1289" s="276"/>
      <c r="AX1289" s="232"/>
      <c r="AY1289" s="232"/>
      <c r="AZ1289" s="232"/>
      <c r="BA1289" s="232"/>
      <c r="BB1289" s="232"/>
      <c r="BC1289" s="232"/>
      <c r="BD1289" s="232"/>
      <c r="BE1289" s="232"/>
      <c r="BF1289" s="232"/>
      <c r="BG1289" s="232"/>
    </row>
    <row r="1290" spans="6:59" x14ac:dyDescent="0.15">
      <c r="F1290" s="266"/>
      <c r="G1290" s="271"/>
      <c r="H1290" s="273"/>
      <c r="I1290" s="273"/>
      <c r="J1290" s="273"/>
      <c r="K1290" s="273"/>
      <c r="L1290" s="285"/>
      <c r="M1290" s="285"/>
      <c r="N1290" s="285"/>
      <c r="O1290" s="285"/>
      <c r="P1290" s="285"/>
      <c r="Q1290" s="285"/>
      <c r="R1290" s="285"/>
      <c r="S1290" s="285"/>
      <c r="T1290" s="285"/>
      <c r="U1290" s="285"/>
      <c r="V1290" s="285"/>
      <c r="W1290" s="285"/>
      <c r="X1290" s="285"/>
      <c r="Y1290" s="285"/>
      <c r="Z1290" s="285"/>
      <c r="AA1290" s="285"/>
      <c r="AB1290" s="285"/>
      <c r="AC1290" s="285"/>
      <c r="AD1290" s="285"/>
      <c r="AE1290" s="285"/>
      <c r="AF1290" s="285"/>
      <c r="AG1290" s="269"/>
      <c r="AH1290" s="269"/>
      <c r="AI1290" s="269"/>
      <c r="AJ1290" s="269"/>
      <c r="AK1290" s="269"/>
      <c r="AL1290" s="269"/>
      <c r="AM1290" s="285"/>
      <c r="AN1290" s="285"/>
      <c r="AO1290" s="285"/>
      <c r="AP1290" s="285"/>
      <c r="AQ1290" s="285"/>
      <c r="AR1290" s="285"/>
      <c r="AS1290" s="276"/>
      <c r="AT1290" s="276"/>
      <c r="AU1290" s="276"/>
      <c r="AV1290" s="276"/>
      <c r="AW1290" s="276"/>
      <c r="AX1290" s="232"/>
      <c r="AY1290" s="232"/>
      <c r="AZ1290" s="232"/>
      <c r="BA1290" s="232"/>
      <c r="BB1290" s="232"/>
      <c r="BC1290" s="232"/>
      <c r="BD1290" s="232"/>
      <c r="BE1290" s="232"/>
      <c r="BF1290" s="232"/>
      <c r="BG1290" s="232"/>
    </row>
    <row r="1291" spans="6:59" x14ac:dyDescent="0.15">
      <c r="F1291" s="266"/>
      <c r="G1291" s="271"/>
      <c r="H1291" s="273"/>
      <c r="I1291" s="273"/>
      <c r="J1291" s="273"/>
      <c r="K1291" s="273"/>
      <c r="L1291" s="285"/>
      <c r="M1291" s="285"/>
      <c r="N1291" s="285"/>
      <c r="O1291" s="285"/>
      <c r="P1291" s="285"/>
      <c r="Q1291" s="285"/>
      <c r="R1291" s="285"/>
      <c r="S1291" s="285"/>
      <c r="T1291" s="285"/>
      <c r="U1291" s="285"/>
      <c r="V1291" s="285"/>
      <c r="W1291" s="285"/>
      <c r="X1291" s="285"/>
      <c r="Y1291" s="285"/>
      <c r="Z1291" s="285"/>
      <c r="AA1291" s="285"/>
      <c r="AB1291" s="285"/>
      <c r="AC1291" s="285"/>
      <c r="AD1291" s="285"/>
      <c r="AE1291" s="285"/>
      <c r="AF1291" s="285"/>
      <c r="AG1291" s="269"/>
      <c r="AH1291" s="269"/>
      <c r="AI1291" s="269"/>
      <c r="AJ1291" s="269"/>
      <c r="AK1291" s="269"/>
      <c r="AL1291" s="269"/>
      <c r="AM1291" s="285"/>
      <c r="AN1291" s="285"/>
      <c r="AO1291" s="285"/>
      <c r="AP1291" s="285"/>
      <c r="AQ1291" s="285"/>
      <c r="AR1291" s="285"/>
      <c r="AS1291" s="276"/>
      <c r="AT1291" s="276"/>
      <c r="AU1291" s="276"/>
      <c r="AV1291" s="276"/>
      <c r="AW1291" s="276"/>
      <c r="AX1291" s="232"/>
      <c r="AY1291" s="232"/>
      <c r="AZ1291" s="232"/>
      <c r="BA1291" s="232"/>
      <c r="BB1291" s="232"/>
      <c r="BC1291" s="232"/>
      <c r="BD1291" s="232"/>
      <c r="BE1291" s="232"/>
      <c r="BF1291" s="232"/>
      <c r="BG1291" s="232"/>
    </row>
    <row r="1292" spans="6:59" x14ac:dyDescent="0.15">
      <c r="F1292" s="266"/>
      <c r="G1292" s="271"/>
      <c r="H1292" s="273"/>
      <c r="I1292" s="273"/>
      <c r="J1292" s="273"/>
      <c r="K1292" s="273"/>
      <c r="L1292" s="285"/>
      <c r="M1292" s="285"/>
      <c r="N1292" s="285"/>
      <c r="O1292" s="285"/>
      <c r="P1292" s="285"/>
      <c r="Q1292" s="285"/>
      <c r="R1292" s="285"/>
      <c r="S1292" s="285"/>
      <c r="T1292" s="285"/>
      <c r="U1292" s="285"/>
      <c r="V1292" s="285"/>
      <c r="W1292" s="285"/>
      <c r="X1292" s="285"/>
      <c r="Y1292" s="285"/>
      <c r="Z1292" s="285"/>
      <c r="AA1292" s="285"/>
      <c r="AB1292" s="285"/>
      <c r="AC1292" s="285"/>
      <c r="AD1292" s="285"/>
      <c r="AE1292" s="285"/>
      <c r="AF1292" s="285"/>
      <c r="AG1292" s="269"/>
      <c r="AH1292" s="269"/>
      <c r="AI1292" s="269"/>
      <c r="AJ1292" s="269"/>
      <c r="AK1292" s="269"/>
      <c r="AL1292" s="269"/>
      <c r="AM1292" s="285"/>
      <c r="AN1292" s="285"/>
      <c r="AO1292" s="285"/>
      <c r="AP1292" s="285"/>
      <c r="AQ1292" s="285"/>
      <c r="AR1292" s="285"/>
      <c r="AS1292" s="276"/>
      <c r="AT1292" s="276"/>
      <c r="AU1292" s="276"/>
      <c r="AV1292" s="276"/>
      <c r="AW1292" s="276"/>
      <c r="AX1292" s="232"/>
      <c r="AY1292" s="232"/>
      <c r="AZ1292" s="232"/>
      <c r="BA1292" s="232"/>
      <c r="BB1292" s="232"/>
      <c r="BC1292" s="232"/>
      <c r="BD1292" s="232"/>
      <c r="BE1292" s="232"/>
      <c r="BF1292" s="232"/>
      <c r="BG1292" s="232"/>
    </row>
    <row r="1293" spans="6:59" x14ac:dyDescent="0.15">
      <c r="F1293" s="266"/>
      <c r="G1293" s="271"/>
      <c r="H1293" s="273"/>
      <c r="I1293" s="273"/>
      <c r="J1293" s="273"/>
      <c r="K1293" s="273"/>
      <c r="L1293" s="285"/>
      <c r="M1293" s="285"/>
      <c r="N1293" s="285"/>
      <c r="O1293" s="285"/>
      <c r="P1293" s="285"/>
      <c r="Q1293" s="285"/>
      <c r="R1293" s="285"/>
      <c r="S1293" s="285"/>
      <c r="T1293" s="285"/>
      <c r="U1293" s="285"/>
      <c r="V1293" s="285"/>
      <c r="W1293" s="285"/>
      <c r="X1293" s="285"/>
      <c r="Y1293" s="285"/>
      <c r="Z1293" s="285"/>
      <c r="AA1293" s="285"/>
      <c r="AB1293" s="285"/>
      <c r="AC1293" s="285"/>
      <c r="AD1293" s="285"/>
      <c r="AE1293" s="285"/>
      <c r="AF1293" s="285"/>
      <c r="AG1293" s="269"/>
      <c r="AH1293" s="269"/>
      <c r="AI1293" s="269"/>
      <c r="AJ1293" s="269"/>
      <c r="AK1293" s="269"/>
      <c r="AL1293" s="269"/>
      <c r="AM1293" s="285"/>
      <c r="AN1293" s="285"/>
      <c r="AO1293" s="285"/>
      <c r="AP1293" s="285"/>
      <c r="AQ1293" s="285"/>
      <c r="AR1293" s="285"/>
      <c r="AS1293" s="276"/>
      <c r="AT1293" s="276"/>
      <c r="AU1293" s="276"/>
      <c r="AV1293" s="276"/>
      <c r="AW1293" s="276"/>
      <c r="AX1293" s="232"/>
      <c r="AY1293" s="232"/>
      <c r="AZ1293" s="232"/>
      <c r="BA1293" s="232"/>
      <c r="BB1293" s="232"/>
      <c r="BC1293" s="232"/>
      <c r="BD1293" s="232"/>
      <c r="BE1293" s="232"/>
      <c r="BF1293" s="232"/>
      <c r="BG1293" s="232"/>
    </row>
    <row r="1294" spans="6:59" x14ac:dyDescent="0.15">
      <c r="F1294" s="266"/>
      <c r="G1294" s="271"/>
      <c r="H1294" s="273"/>
      <c r="I1294" s="273"/>
      <c r="J1294" s="273"/>
      <c r="K1294" s="273"/>
      <c r="L1294" s="285"/>
      <c r="M1294" s="285"/>
      <c r="N1294" s="285"/>
      <c r="O1294" s="285"/>
      <c r="P1294" s="285"/>
      <c r="Q1294" s="285"/>
      <c r="R1294" s="285"/>
      <c r="S1294" s="285"/>
      <c r="T1294" s="285"/>
      <c r="U1294" s="285"/>
      <c r="V1294" s="285"/>
      <c r="W1294" s="285"/>
      <c r="X1294" s="285"/>
      <c r="Y1294" s="285"/>
      <c r="Z1294" s="285"/>
      <c r="AA1294" s="285"/>
      <c r="AB1294" s="285"/>
      <c r="AC1294" s="285"/>
      <c r="AD1294" s="285"/>
      <c r="AE1294" s="285"/>
      <c r="AF1294" s="285"/>
      <c r="AG1294" s="269"/>
      <c r="AH1294" s="269"/>
      <c r="AI1294" s="269"/>
      <c r="AJ1294" s="269"/>
      <c r="AK1294" s="269"/>
      <c r="AL1294" s="269"/>
      <c r="AM1294" s="285"/>
      <c r="AN1294" s="285"/>
      <c r="AO1294" s="285"/>
      <c r="AP1294" s="285"/>
      <c r="AQ1294" s="285"/>
      <c r="AR1294" s="285"/>
      <c r="AS1294" s="276"/>
      <c r="AT1294" s="276"/>
      <c r="AU1294" s="276"/>
      <c r="AV1294" s="276"/>
      <c r="AW1294" s="276"/>
      <c r="AX1294" s="232"/>
      <c r="AY1294" s="232"/>
      <c r="AZ1294" s="232"/>
      <c r="BA1294" s="232"/>
      <c r="BB1294" s="232"/>
      <c r="BC1294" s="232"/>
      <c r="BD1294" s="232"/>
      <c r="BE1294" s="232"/>
      <c r="BF1294" s="232"/>
      <c r="BG1294" s="232"/>
    </row>
    <row r="1295" spans="6:59" x14ac:dyDescent="0.15">
      <c r="F1295" s="266"/>
      <c r="G1295" s="271"/>
      <c r="H1295" s="273"/>
      <c r="I1295" s="273"/>
      <c r="J1295" s="273"/>
      <c r="K1295" s="273"/>
      <c r="L1295" s="285"/>
      <c r="M1295" s="285"/>
      <c r="N1295" s="285"/>
      <c r="O1295" s="285"/>
      <c r="P1295" s="285"/>
      <c r="Q1295" s="285"/>
      <c r="R1295" s="285"/>
      <c r="S1295" s="285"/>
      <c r="T1295" s="285"/>
      <c r="U1295" s="285"/>
      <c r="V1295" s="285"/>
      <c r="W1295" s="285"/>
      <c r="X1295" s="285"/>
      <c r="Y1295" s="285"/>
      <c r="Z1295" s="285"/>
      <c r="AA1295" s="285"/>
      <c r="AB1295" s="285"/>
      <c r="AC1295" s="285"/>
      <c r="AD1295" s="285"/>
      <c r="AE1295" s="285"/>
      <c r="AF1295" s="285"/>
      <c r="AG1295" s="269"/>
      <c r="AH1295" s="269"/>
      <c r="AI1295" s="269"/>
      <c r="AJ1295" s="269"/>
      <c r="AK1295" s="269"/>
      <c r="AL1295" s="269"/>
      <c r="AM1295" s="285"/>
      <c r="AN1295" s="285"/>
      <c r="AO1295" s="285"/>
      <c r="AP1295" s="285"/>
      <c r="AQ1295" s="285"/>
      <c r="AR1295" s="285"/>
      <c r="AS1295" s="276"/>
      <c r="AT1295" s="276"/>
      <c r="AU1295" s="276"/>
      <c r="AV1295" s="276"/>
      <c r="AW1295" s="276"/>
      <c r="AX1295" s="232"/>
      <c r="AY1295" s="232"/>
      <c r="AZ1295" s="232"/>
      <c r="BA1295" s="232"/>
      <c r="BB1295" s="232"/>
      <c r="BC1295" s="232"/>
      <c r="BD1295" s="232"/>
      <c r="BE1295" s="232"/>
      <c r="BF1295" s="232"/>
      <c r="BG1295" s="232"/>
    </row>
    <row r="1296" spans="6:59" x14ac:dyDescent="0.15">
      <c r="F1296" s="266"/>
      <c r="G1296" s="271"/>
      <c r="H1296" s="273"/>
      <c r="I1296" s="273"/>
      <c r="J1296" s="273"/>
      <c r="K1296" s="273"/>
      <c r="L1296" s="285"/>
      <c r="M1296" s="285"/>
      <c r="N1296" s="285"/>
      <c r="O1296" s="285"/>
      <c r="P1296" s="285"/>
      <c r="Q1296" s="285"/>
      <c r="R1296" s="285"/>
      <c r="S1296" s="285"/>
      <c r="T1296" s="285"/>
      <c r="U1296" s="285"/>
      <c r="V1296" s="285"/>
      <c r="W1296" s="285"/>
      <c r="X1296" s="285"/>
      <c r="Y1296" s="285"/>
      <c r="Z1296" s="285"/>
      <c r="AA1296" s="285"/>
      <c r="AB1296" s="285"/>
      <c r="AC1296" s="285"/>
      <c r="AD1296" s="285"/>
      <c r="AE1296" s="285"/>
      <c r="AF1296" s="285"/>
      <c r="AG1296" s="269"/>
      <c r="AH1296" s="269"/>
      <c r="AI1296" s="269"/>
      <c r="AJ1296" s="269"/>
      <c r="AK1296" s="269"/>
      <c r="AL1296" s="269"/>
      <c r="AM1296" s="285"/>
      <c r="AN1296" s="285"/>
      <c r="AO1296" s="285"/>
      <c r="AP1296" s="285"/>
      <c r="AQ1296" s="285"/>
      <c r="AR1296" s="285"/>
      <c r="AS1296" s="276"/>
      <c r="AT1296" s="276"/>
      <c r="AU1296" s="276"/>
      <c r="AV1296" s="276"/>
      <c r="AW1296" s="276"/>
      <c r="AX1296" s="232"/>
      <c r="AY1296" s="232"/>
      <c r="AZ1296" s="232"/>
      <c r="BA1296" s="232"/>
      <c r="BB1296" s="232"/>
      <c r="BC1296" s="232"/>
      <c r="BD1296" s="232"/>
      <c r="BE1296" s="232"/>
      <c r="BF1296" s="232"/>
      <c r="BG1296" s="232"/>
    </row>
    <row r="1297" spans="6:59" x14ac:dyDescent="0.15">
      <c r="F1297" s="266"/>
      <c r="G1297" s="271"/>
      <c r="H1297" s="273"/>
      <c r="I1297" s="273"/>
      <c r="J1297" s="273"/>
      <c r="K1297" s="273"/>
      <c r="L1297" s="285"/>
      <c r="M1297" s="285"/>
      <c r="N1297" s="285"/>
      <c r="O1297" s="285"/>
      <c r="P1297" s="285"/>
      <c r="Q1297" s="285"/>
      <c r="R1297" s="285"/>
      <c r="S1297" s="285"/>
      <c r="T1297" s="285"/>
      <c r="U1297" s="285"/>
      <c r="V1297" s="285"/>
      <c r="W1297" s="285"/>
      <c r="X1297" s="285"/>
      <c r="Y1297" s="285"/>
      <c r="Z1297" s="285"/>
      <c r="AA1297" s="285"/>
      <c r="AB1297" s="285"/>
      <c r="AC1297" s="285"/>
      <c r="AD1297" s="285"/>
      <c r="AE1297" s="285"/>
      <c r="AF1297" s="285"/>
      <c r="AG1297" s="269"/>
      <c r="AH1297" s="269"/>
      <c r="AI1297" s="269"/>
      <c r="AJ1297" s="269"/>
      <c r="AK1297" s="269"/>
      <c r="AL1297" s="269"/>
      <c r="AM1297" s="285"/>
      <c r="AN1297" s="285"/>
      <c r="AO1297" s="285"/>
      <c r="AP1297" s="285"/>
      <c r="AQ1297" s="285"/>
      <c r="AR1297" s="285"/>
      <c r="AS1297" s="276"/>
      <c r="AT1297" s="276"/>
      <c r="AU1297" s="276"/>
      <c r="AV1297" s="276"/>
      <c r="AW1297" s="276"/>
      <c r="AX1297" s="232"/>
      <c r="AY1297" s="232"/>
      <c r="AZ1297" s="232"/>
      <c r="BA1297" s="232"/>
      <c r="BB1297" s="232"/>
      <c r="BC1297" s="232"/>
      <c r="BD1297" s="232"/>
      <c r="BE1297" s="232"/>
      <c r="BF1297" s="232"/>
      <c r="BG1297" s="232"/>
    </row>
    <row r="1298" spans="6:59" x14ac:dyDescent="0.15">
      <c r="F1298" s="266"/>
      <c r="G1298" s="271"/>
      <c r="H1298" s="273"/>
      <c r="I1298" s="273"/>
      <c r="J1298" s="273"/>
      <c r="K1298" s="273"/>
      <c r="L1298" s="285"/>
      <c r="M1298" s="285"/>
      <c r="N1298" s="285"/>
      <c r="O1298" s="285"/>
      <c r="P1298" s="285"/>
      <c r="Q1298" s="285"/>
      <c r="R1298" s="285"/>
      <c r="S1298" s="285"/>
      <c r="T1298" s="285"/>
      <c r="U1298" s="285"/>
      <c r="V1298" s="285"/>
      <c r="W1298" s="285"/>
      <c r="X1298" s="285"/>
      <c r="Y1298" s="285"/>
      <c r="Z1298" s="285"/>
      <c r="AA1298" s="285"/>
      <c r="AB1298" s="285"/>
      <c r="AC1298" s="285"/>
      <c r="AD1298" s="285"/>
      <c r="AE1298" s="285"/>
      <c r="AF1298" s="285"/>
      <c r="AG1298" s="269"/>
      <c r="AH1298" s="269"/>
      <c r="AI1298" s="269"/>
      <c r="AJ1298" s="269"/>
      <c r="AK1298" s="269"/>
      <c r="AL1298" s="269"/>
      <c r="AM1298" s="285"/>
      <c r="AN1298" s="285"/>
      <c r="AO1298" s="285"/>
      <c r="AP1298" s="285"/>
      <c r="AQ1298" s="285"/>
      <c r="AR1298" s="285"/>
      <c r="AS1298" s="276"/>
      <c r="AT1298" s="276"/>
      <c r="AU1298" s="276"/>
      <c r="AV1298" s="276"/>
      <c r="AW1298" s="276"/>
      <c r="AX1298" s="232"/>
      <c r="AY1298" s="232"/>
      <c r="AZ1298" s="232"/>
      <c r="BA1298" s="232"/>
      <c r="BB1298" s="232"/>
      <c r="BC1298" s="232"/>
      <c r="BD1298" s="232"/>
      <c r="BE1298" s="232"/>
      <c r="BF1298" s="232"/>
      <c r="BG1298" s="232"/>
    </row>
    <row r="1299" spans="6:59" x14ac:dyDescent="0.15">
      <c r="F1299" s="266"/>
      <c r="G1299" s="271"/>
      <c r="H1299" s="273"/>
      <c r="I1299" s="273"/>
      <c r="J1299" s="273"/>
      <c r="K1299" s="273"/>
      <c r="L1299" s="285"/>
      <c r="M1299" s="285"/>
      <c r="N1299" s="285"/>
      <c r="O1299" s="285"/>
      <c r="P1299" s="285"/>
      <c r="Q1299" s="285"/>
      <c r="R1299" s="285"/>
      <c r="S1299" s="285"/>
      <c r="T1299" s="285"/>
      <c r="U1299" s="285"/>
      <c r="V1299" s="285"/>
      <c r="W1299" s="285"/>
      <c r="X1299" s="285"/>
      <c r="Y1299" s="285"/>
      <c r="Z1299" s="285"/>
      <c r="AA1299" s="285"/>
      <c r="AB1299" s="285"/>
      <c r="AC1299" s="285"/>
      <c r="AD1299" s="285"/>
      <c r="AE1299" s="285"/>
      <c r="AF1299" s="285"/>
      <c r="AG1299" s="269"/>
      <c r="AH1299" s="269"/>
      <c r="AI1299" s="269"/>
      <c r="AJ1299" s="269"/>
      <c r="AK1299" s="269"/>
      <c r="AL1299" s="269"/>
      <c r="AM1299" s="285"/>
      <c r="AN1299" s="285"/>
      <c r="AO1299" s="285"/>
      <c r="AP1299" s="285"/>
      <c r="AQ1299" s="285"/>
      <c r="AR1299" s="285"/>
      <c r="AS1299" s="276"/>
      <c r="AT1299" s="276"/>
      <c r="AU1299" s="276"/>
      <c r="AV1299" s="276"/>
      <c r="AW1299" s="276"/>
      <c r="AX1299" s="232"/>
      <c r="AY1299" s="232"/>
      <c r="AZ1299" s="232"/>
      <c r="BA1299" s="232"/>
      <c r="BB1299" s="232"/>
      <c r="BC1299" s="232"/>
      <c r="BD1299" s="232"/>
      <c r="BE1299" s="232"/>
      <c r="BF1299" s="232"/>
      <c r="BG1299" s="232"/>
    </row>
    <row r="1300" spans="6:59" x14ac:dyDescent="0.15">
      <c r="F1300" s="266"/>
      <c r="G1300" s="271"/>
      <c r="H1300" s="273"/>
      <c r="I1300" s="273"/>
      <c r="J1300" s="273"/>
      <c r="K1300" s="273"/>
      <c r="L1300" s="285"/>
      <c r="M1300" s="285"/>
      <c r="N1300" s="285"/>
      <c r="O1300" s="285"/>
      <c r="P1300" s="285"/>
      <c r="Q1300" s="285"/>
      <c r="R1300" s="285"/>
      <c r="S1300" s="285"/>
      <c r="T1300" s="285"/>
      <c r="U1300" s="285"/>
      <c r="V1300" s="285"/>
      <c r="W1300" s="285"/>
      <c r="X1300" s="285"/>
      <c r="Y1300" s="285"/>
      <c r="Z1300" s="285"/>
      <c r="AA1300" s="285"/>
      <c r="AB1300" s="285"/>
      <c r="AC1300" s="285"/>
      <c r="AD1300" s="285"/>
      <c r="AE1300" s="285"/>
      <c r="AF1300" s="285"/>
      <c r="AG1300" s="269"/>
      <c r="AH1300" s="269"/>
      <c r="AI1300" s="269"/>
      <c r="AJ1300" s="269"/>
      <c r="AK1300" s="269"/>
      <c r="AL1300" s="269"/>
      <c r="AM1300" s="285"/>
      <c r="AN1300" s="285"/>
      <c r="AO1300" s="285"/>
      <c r="AP1300" s="285"/>
      <c r="AQ1300" s="285"/>
      <c r="AR1300" s="285"/>
      <c r="AS1300" s="276"/>
      <c r="AT1300" s="276"/>
      <c r="AU1300" s="276"/>
      <c r="AV1300" s="276"/>
      <c r="AW1300" s="276"/>
      <c r="AX1300" s="232"/>
      <c r="AY1300" s="232"/>
      <c r="AZ1300" s="232"/>
      <c r="BA1300" s="232"/>
      <c r="BB1300" s="232"/>
      <c r="BC1300" s="232"/>
      <c r="BD1300" s="232"/>
      <c r="BE1300" s="232"/>
      <c r="BF1300" s="232"/>
      <c r="BG1300" s="232"/>
    </row>
    <row r="1301" spans="6:59" x14ac:dyDescent="0.15">
      <c r="F1301" s="266"/>
      <c r="G1301" s="271"/>
      <c r="H1301" s="273"/>
      <c r="I1301" s="273"/>
      <c r="J1301" s="273"/>
      <c r="K1301" s="273"/>
      <c r="L1301" s="285"/>
      <c r="M1301" s="285"/>
      <c r="N1301" s="285"/>
      <c r="O1301" s="285"/>
      <c r="P1301" s="285"/>
      <c r="Q1301" s="285"/>
      <c r="R1301" s="285"/>
      <c r="S1301" s="285"/>
      <c r="T1301" s="285"/>
      <c r="U1301" s="285"/>
      <c r="V1301" s="285"/>
      <c r="W1301" s="285"/>
      <c r="X1301" s="285"/>
      <c r="Y1301" s="285"/>
      <c r="Z1301" s="285"/>
      <c r="AA1301" s="285"/>
      <c r="AB1301" s="285"/>
      <c r="AC1301" s="285"/>
      <c r="AD1301" s="285"/>
      <c r="AE1301" s="285"/>
      <c r="AF1301" s="285"/>
      <c r="AG1301" s="269"/>
      <c r="AH1301" s="269"/>
      <c r="AI1301" s="269"/>
      <c r="AJ1301" s="269"/>
      <c r="AK1301" s="269"/>
      <c r="AL1301" s="269"/>
      <c r="AM1301" s="285"/>
      <c r="AN1301" s="285"/>
      <c r="AO1301" s="285"/>
      <c r="AP1301" s="285"/>
      <c r="AQ1301" s="285"/>
      <c r="AR1301" s="285"/>
      <c r="AS1301" s="276"/>
      <c r="AT1301" s="276"/>
      <c r="AU1301" s="276"/>
      <c r="AV1301" s="276"/>
      <c r="AW1301" s="276"/>
      <c r="AX1301" s="232"/>
      <c r="AY1301" s="232"/>
      <c r="AZ1301" s="232"/>
      <c r="BA1301" s="232"/>
      <c r="BB1301" s="232"/>
      <c r="BC1301" s="232"/>
      <c r="BD1301" s="232"/>
      <c r="BE1301" s="232"/>
      <c r="BF1301" s="232"/>
      <c r="BG1301" s="232"/>
    </row>
    <row r="1302" spans="6:59" x14ac:dyDescent="0.15">
      <c r="F1302" s="266"/>
      <c r="G1302" s="271"/>
      <c r="H1302" s="273"/>
      <c r="I1302" s="273"/>
      <c r="J1302" s="273"/>
      <c r="K1302" s="273"/>
      <c r="L1302" s="285"/>
      <c r="M1302" s="285"/>
      <c r="N1302" s="285"/>
      <c r="O1302" s="285"/>
      <c r="P1302" s="285"/>
      <c r="Q1302" s="285"/>
      <c r="R1302" s="285"/>
      <c r="S1302" s="285"/>
      <c r="T1302" s="285"/>
      <c r="U1302" s="285"/>
      <c r="V1302" s="285"/>
      <c r="W1302" s="285"/>
      <c r="X1302" s="285"/>
      <c r="Y1302" s="285"/>
      <c r="Z1302" s="285"/>
      <c r="AA1302" s="285"/>
      <c r="AB1302" s="285"/>
      <c r="AC1302" s="285"/>
      <c r="AD1302" s="285"/>
      <c r="AE1302" s="285"/>
      <c r="AF1302" s="285"/>
      <c r="AG1302" s="269"/>
      <c r="AH1302" s="269"/>
      <c r="AI1302" s="269"/>
      <c r="AJ1302" s="269"/>
      <c r="AK1302" s="269"/>
      <c r="AL1302" s="269"/>
      <c r="AM1302" s="285"/>
      <c r="AN1302" s="285"/>
      <c r="AO1302" s="285"/>
      <c r="AP1302" s="285"/>
      <c r="AQ1302" s="285"/>
      <c r="AR1302" s="285"/>
      <c r="AS1302" s="276"/>
      <c r="AT1302" s="276"/>
      <c r="AU1302" s="276"/>
      <c r="AV1302" s="276"/>
      <c r="AW1302" s="276"/>
      <c r="AX1302" s="232"/>
      <c r="AY1302" s="232"/>
      <c r="AZ1302" s="232"/>
      <c r="BA1302" s="232"/>
      <c r="BB1302" s="232"/>
      <c r="BC1302" s="232"/>
      <c r="BD1302" s="232"/>
      <c r="BE1302" s="232"/>
      <c r="BF1302" s="232"/>
      <c r="BG1302" s="232"/>
    </row>
    <row r="1303" spans="6:59" x14ac:dyDescent="0.15">
      <c r="F1303" s="266"/>
      <c r="G1303" s="271"/>
      <c r="H1303" s="273"/>
      <c r="I1303" s="273"/>
      <c r="J1303" s="273"/>
      <c r="K1303" s="273"/>
      <c r="L1303" s="285"/>
      <c r="M1303" s="285"/>
      <c r="N1303" s="285"/>
      <c r="O1303" s="285"/>
      <c r="P1303" s="285"/>
      <c r="Q1303" s="285"/>
      <c r="R1303" s="285"/>
      <c r="S1303" s="285"/>
      <c r="T1303" s="285"/>
      <c r="U1303" s="285"/>
      <c r="V1303" s="285"/>
      <c r="W1303" s="285"/>
      <c r="X1303" s="285"/>
      <c r="Y1303" s="285"/>
      <c r="Z1303" s="285"/>
      <c r="AA1303" s="285"/>
      <c r="AB1303" s="285"/>
      <c r="AC1303" s="285"/>
      <c r="AD1303" s="285"/>
      <c r="AE1303" s="285"/>
      <c r="AF1303" s="285"/>
      <c r="AG1303" s="269"/>
      <c r="AH1303" s="269"/>
      <c r="AI1303" s="269"/>
      <c r="AJ1303" s="269"/>
      <c r="AK1303" s="269"/>
      <c r="AL1303" s="269"/>
      <c r="AM1303" s="285"/>
      <c r="AN1303" s="285"/>
      <c r="AO1303" s="285"/>
      <c r="AP1303" s="285"/>
      <c r="AQ1303" s="285"/>
      <c r="AR1303" s="285"/>
      <c r="AS1303" s="276"/>
      <c r="AT1303" s="276"/>
      <c r="AU1303" s="276"/>
      <c r="AV1303" s="276"/>
      <c r="AW1303" s="276"/>
      <c r="AX1303" s="232"/>
      <c r="AY1303" s="232"/>
      <c r="AZ1303" s="232"/>
      <c r="BA1303" s="232"/>
      <c r="BB1303" s="232"/>
      <c r="BC1303" s="232"/>
      <c r="BD1303" s="232"/>
      <c r="BE1303" s="232"/>
      <c r="BF1303" s="232"/>
      <c r="BG1303" s="232"/>
    </row>
    <row r="1304" spans="6:59" x14ac:dyDescent="0.15">
      <c r="F1304" s="266"/>
      <c r="G1304" s="271"/>
      <c r="H1304" s="273"/>
      <c r="I1304" s="273"/>
      <c r="J1304" s="273"/>
      <c r="K1304" s="273"/>
      <c r="L1304" s="285"/>
      <c r="M1304" s="285"/>
      <c r="N1304" s="285"/>
      <c r="O1304" s="285"/>
      <c r="P1304" s="285"/>
      <c r="Q1304" s="285"/>
      <c r="R1304" s="285"/>
      <c r="S1304" s="285"/>
      <c r="T1304" s="285"/>
      <c r="U1304" s="285"/>
      <c r="V1304" s="285"/>
      <c r="W1304" s="285"/>
      <c r="X1304" s="285"/>
      <c r="Y1304" s="285"/>
      <c r="Z1304" s="285"/>
      <c r="AA1304" s="285"/>
      <c r="AB1304" s="285"/>
      <c r="AC1304" s="285"/>
      <c r="AD1304" s="285"/>
      <c r="AE1304" s="285"/>
      <c r="AF1304" s="285"/>
      <c r="AG1304" s="269"/>
      <c r="AH1304" s="269"/>
      <c r="AI1304" s="269"/>
      <c r="AJ1304" s="269"/>
      <c r="AK1304" s="269"/>
      <c r="AL1304" s="269"/>
      <c r="AM1304" s="285"/>
      <c r="AN1304" s="285"/>
      <c r="AO1304" s="285"/>
      <c r="AP1304" s="285"/>
      <c r="AQ1304" s="285"/>
      <c r="AR1304" s="285"/>
      <c r="AS1304" s="276"/>
      <c r="AT1304" s="276"/>
      <c r="AU1304" s="276"/>
      <c r="AV1304" s="276"/>
      <c r="AW1304" s="276"/>
      <c r="AX1304" s="232"/>
      <c r="AY1304" s="232"/>
      <c r="AZ1304" s="232"/>
      <c r="BA1304" s="232"/>
      <c r="BB1304" s="232"/>
      <c r="BC1304" s="232"/>
      <c r="BD1304" s="232"/>
      <c r="BE1304" s="232"/>
      <c r="BF1304" s="232"/>
      <c r="BG1304" s="232"/>
    </row>
    <row r="1305" spans="6:59" x14ac:dyDescent="0.15">
      <c r="F1305" s="266"/>
      <c r="G1305" s="271"/>
      <c r="H1305" s="273"/>
      <c r="I1305" s="273"/>
      <c r="J1305" s="273"/>
      <c r="K1305" s="273"/>
      <c r="L1305" s="285"/>
      <c r="M1305" s="285"/>
      <c r="N1305" s="285"/>
      <c r="O1305" s="285"/>
      <c r="P1305" s="285"/>
      <c r="Q1305" s="285"/>
      <c r="R1305" s="285"/>
      <c r="S1305" s="285"/>
      <c r="T1305" s="285"/>
      <c r="U1305" s="285"/>
      <c r="V1305" s="285"/>
      <c r="W1305" s="285"/>
      <c r="X1305" s="285"/>
      <c r="Y1305" s="285"/>
      <c r="Z1305" s="285"/>
      <c r="AA1305" s="285"/>
      <c r="AB1305" s="285"/>
      <c r="AC1305" s="285"/>
      <c r="AD1305" s="285"/>
      <c r="AE1305" s="285"/>
      <c r="AF1305" s="285"/>
      <c r="AG1305" s="269"/>
      <c r="AH1305" s="269"/>
      <c r="AI1305" s="269"/>
      <c r="AJ1305" s="269"/>
      <c r="AK1305" s="269"/>
      <c r="AL1305" s="269"/>
      <c r="AM1305" s="285"/>
      <c r="AN1305" s="285"/>
      <c r="AO1305" s="285"/>
      <c r="AP1305" s="285"/>
      <c r="AQ1305" s="285"/>
      <c r="AR1305" s="285"/>
      <c r="AS1305" s="276"/>
      <c r="AT1305" s="276"/>
      <c r="AU1305" s="276"/>
      <c r="AV1305" s="276"/>
      <c r="AW1305" s="276"/>
      <c r="AX1305" s="232"/>
      <c r="AY1305" s="232"/>
      <c r="AZ1305" s="232"/>
      <c r="BA1305" s="232"/>
      <c r="BB1305" s="232"/>
      <c r="BC1305" s="232"/>
      <c r="BD1305" s="232"/>
      <c r="BE1305" s="232"/>
      <c r="BF1305" s="232"/>
      <c r="BG1305" s="232"/>
    </row>
    <row r="1306" spans="6:59" x14ac:dyDescent="0.15">
      <c r="F1306" s="266"/>
      <c r="G1306" s="271"/>
      <c r="H1306" s="273"/>
      <c r="I1306" s="273"/>
      <c r="J1306" s="273"/>
      <c r="K1306" s="273"/>
      <c r="L1306" s="285"/>
      <c r="M1306" s="285"/>
      <c r="N1306" s="285"/>
      <c r="O1306" s="285"/>
      <c r="P1306" s="285"/>
      <c r="Q1306" s="285"/>
      <c r="R1306" s="285"/>
      <c r="S1306" s="285"/>
      <c r="T1306" s="285"/>
      <c r="U1306" s="285"/>
      <c r="V1306" s="285"/>
      <c r="W1306" s="285"/>
      <c r="X1306" s="285"/>
      <c r="Y1306" s="285"/>
      <c r="Z1306" s="285"/>
      <c r="AA1306" s="285"/>
      <c r="AB1306" s="285"/>
      <c r="AC1306" s="285"/>
      <c r="AD1306" s="285"/>
      <c r="AE1306" s="285"/>
      <c r="AF1306" s="285"/>
      <c r="AG1306" s="269"/>
      <c r="AH1306" s="269"/>
      <c r="AI1306" s="269"/>
      <c r="AJ1306" s="269"/>
      <c r="AK1306" s="269"/>
      <c r="AL1306" s="269"/>
      <c r="AM1306" s="285"/>
      <c r="AN1306" s="285"/>
      <c r="AO1306" s="285"/>
      <c r="AP1306" s="285"/>
      <c r="AQ1306" s="285"/>
      <c r="AR1306" s="285"/>
      <c r="AS1306" s="276"/>
      <c r="AT1306" s="276"/>
      <c r="AU1306" s="276"/>
      <c r="AV1306" s="276"/>
      <c r="AW1306" s="276"/>
      <c r="AX1306" s="232"/>
      <c r="AY1306" s="232"/>
      <c r="AZ1306" s="232"/>
      <c r="BA1306" s="232"/>
      <c r="BB1306" s="232"/>
      <c r="BC1306" s="232"/>
      <c r="BD1306" s="232"/>
      <c r="BE1306" s="232"/>
      <c r="BF1306" s="232"/>
      <c r="BG1306" s="232"/>
    </row>
    <row r="1307" spans="6:59" x14ac:dyDescent="0.15">
      <c r="F1307" s="266"/>
      <c r="G1307" s="271"/>
      <c r="H1307" s="273"/>
      <c r="I1307" s="273"/>
      <c r="J1307" s="273"/>
      <c r="K1307" s="273"/>
      <c r="L1307" s="285"/>
      <c r="M1307" s="285"/>
      <c r="N1307" s="285"/>
      <c r="O1307" s="285"/>
      <c r="P1307" s="285"/>
      <c r="Q1307" s="285"/>
      <c r="R1307" s="285"/>
      <c r="S1307" s="285"/>
      <c r="T1307" s="285"/>
      <c r="U1307" s="285"/>
      <c r="V1307" s="285"/>
      <c r="W1307" s="285"/>
      <c r="X1307" s="285"/>
      <c r="Y1307" s="285"/>
      <c r="Z1307" s="285"/>
      <c r="AA1307" s="285"/>
      <c r="AB1307" s="285"/>
      <c r="AC1307" s="285"/>
      <c r="AD1307" s="285"/>
      <c r="AE1307" s="285"/>
      <c r="AF1307" s="285"/>
      <c r="AG1307" s="269"/>
      <c r="AH1307" s="269"/>
      <c r="AI1307" s="269"/>
      <c r="AJ1307" s="269"/>
      <c r="AK1307" s="269"/>
      <c r="AL1307" s="269"/>
      <c r="AM1307" s="285"/>
      <c r="AN1307" s="285"/>
      <c r="AO1307" s="285"/>
      <c r="AP1307" s="285"/>
      <c r="AQ1307" s="285"/>
      <c r="AR1307" s="285"/>
      <c r="AS1307" s="276"/>
      <c r="AT1307" s="276"/>
      <c r="AU1307" s="276"/>
      <c r="AV1307" s="276"/>
      <c r="AW1307" s="276"/>
      <c r="AX1307" s="232"/>
      <c r="AY1307" s="232"/>
      <c r="AZ1307" s="232"/>
      <c r="BA1307" s="232"/>
      <c r="BB1307" s="232"/>
      <c r="BC1307" s="232"/>
      <c r="BD1307" s="232"/>
      <c r="BE1307" s="232"/>
      <c r="BF1307" s="232"/>
      <c r="BG1307" s="232"/>
    </row>
    <row r="1308" spans="6:59" x14ac:dyDescent="0.15">
      <c r="F1308" s="266"/>
      <c r="G1308" s="271"/>
      <c r="H1308" s="273"/>
      <c r="I1308" s="273"/>
      <c r="J1308" s="273"/>
      <c r="K1308" s="273"/>
      <c r="L1308" s="285"/>
      <c r="M1308" s="285"/>
      <c r="N1308" s="285"/>
      <c r="O1308" s="285"/>
      <c r="P1308" s="285"/>
      <c r="Q1308" s="285"/>
      <c r="R1308" s="285"/>
      <c r="S1308" s="285"/>
      <c r="T1308" s="285"/>
      <c r="U1308" s="285"/>
      <c r="V1308" s="285"/>
      <c r="W1308" s="285"/>
      <c r="X1308" s="285"/>
      <c r="Y1308" s="285"/>
      <c r="Z1308" s="285"/>
      <c r="AA1308" s="285"/>
      <c r="AB1308" s="285"/>
      <c r="AC1308" s="285"/>
      <c r="AD1308" s="285"/>
      <c r="AE1308" s="285"/>
      <c r="AF1308" s="285"/>
      <c r="AG1308" s="269"/>
      <c r="AH1308" s="269"/>
      <c r="AI1308" s="269"/>
      <c r="AJ1308" s="269"/>
      <c r="AK1308" s="269"/>
      <c r="AL1308" s="269"/>
      <c r="AM1308" s="285"/>
      <c r="AN1308" s="285"/>
      <c r="AO1308" s="285"/>
      <c r="AP1308" s="285"/>
      <c r="AQ1308" s="285"/>
      <c r="AR1308" s="285"/>
      <c r="AS1308" s="276"/>
      <c r="AT1308" s="276"/>
      <c r="AU1308" s="276"/>
      <c r="AV1308" s="276"/>
      <c r="AW1308" s="276"/>
      <c r="AX1308" s="232"/>
      <c r="AY1308" s="232"/>
      <c r="AZ1308" s="232"/>
      <c r="BA1308" s="232"/>
      <c r="BB1308" s="232"/>
      <c r="BC1308" s="232"/>
      <c r="BD1308" s="232"/>
      <c r="BE1308" s="232"/>
      <c r="BF1308" s="232"/>
      <c r="BG1308" s="232"/>
    </row>
    <row r="1309" spans="6:59" x14ac:dyDescent="0.15">
      <c r="F1309" s="266"/>
      <c r="G1309" s="271"/>
      <c r="H1309" s="273"/>
      <c r="I1309" s="273"/>
      <c r="J1309" s="273"/>
      <c r="K1309" s="273"/>
      <c r="L1309" s="285"/>
      <c r="M1309" s="285"/>
      <c r="N1309" s="285"/>
      <c r="O1309" s="285"/>
      <c r="P1309" s="285"/>
      <c r="Q1309" s="285"/>
      <c r="R1309" s="285"/>
      <c r="S1309" s="285"/>
      <c r="T1309" s="285"/>
      <c r="U1309" s="285"/>
      <c r="V1309" s="285"/>
      <c r="W1309" s="285"/>
      <c r="X1309" s="285"/>
      <c r="Y1309" s="285"/>
      <c r="Z1309" s="285"/>
      <c r="AA1309" s="285"/>
      <c r="AB1309" s="285"/>
      <c r="AC1309" s="285"/>
      <c r="AD1309" s="285"/>
      <c r="AE1309" s="285"/>
      <c r="AF1309" s="285"/>
      <c r="AG1309" s="269"/>
      <c r="AH1309" s="269"/>
      <c r="AI1309" s="269"/>
      <c r="AJ1309" s="269"/>
      <c r="AK1309" s="269"/>
      <c r="AL1309" s="269"/>
      <c r="AM1309" s="285"/>
      <c r="AN1309" s="285"/>
      <c r="AO1309" s="285"/>
      <c r="AP1309" s="285"/>
      <c r="AQ1309" s="285"/>
      <c r="AR1309" s="285"/>
      <c r="AS1309" s="276"/>
      <c r="AT1309" s="276"/>
      <c r="AU1309" s="276"/>
      <c r="AV1309" s="276"/>
      <c r="AW1309" s="276"/>
      <c r="AX1309" s="232"/>
      <c r="AY1309" s="232"/>
      <c r="AZ1309" s="232"/>
      <c r="BA1309" s="232"/>
      <c r="BB1309" s="232"/>
      <c r="BC1309" s="232"/>
      <c r="BD1309" s="232"/>
      <c r="BE1309" s="232"/>
      <c r="BF1309" s="232"/>
      <c r="BG1309" s="232"/>
    </row>
    <row r="1310" spans="6:59" x14ac:dyDescent="0.15">
      <c r="F1310" s="266"/>
      <c r="G1310" s="271"/>
      <c r="H1310" s="273"/>
      <c r="I1310" s="273"/>
      <c r="J1310" s="273"/>
      <c r="K1310" s="273"/>
      <c r="L1310" s="285"/>
      <c r="M1310" s="285"/>
      <c r="N1310" s="285"/>
      <c r="O1310" s="285"/>
      <c r="P1310" s="285"/>
      <c r="Q1310" s="285"/>
      <c r="R1310" s="285"/>
      <c r="S1310" s="285"/>
      <c r="T1310" s="285"/>
      <c r="U1310" s="285"/>
      <c r="V1310" s="285"/>
      <c r="W1310" s="285"/>
      <c r="X1310" s="285"/>
      <c r="Y1310" s="285"/>
      <c r="Z1310" s="285"/>
      <c r="AA1310" s="285"/>
      <c r="AB1310" s="285"/>
      <c r="AC1310" s="285"/>
      <c r="AD1310" s="285"/>
      <c r="AE1310" s="285"/>
      <c r="AF1310" s="285"/>
      <c r="AG1310" s="269"/>
      <c r="AH1310" s="269"/>
      <c r="AI1310" s="269"/>
      <c r="AJ1310" s="269"/>
      <c r="AK1310" s="269"/>
      <c r="AL1310" s="269"/>
      <c r="AM1310" s="285"/>
      <c r="AN1310" s="285"/>
      <c r="AO1310" s="285"/>
      <c r="AP1310" s="285"/>
      <c r="AQ1310" s="285"/>
      <c r="AR1310" s="285"/>
      <c r="AS1310" s="276"/>
      <c r="AT1310" s="276"/>
      <c r="AU1310" s="276"/>
      <c r="AV1310" s="276"/>
      <c r="AW1310" s="276"/>
      <c r="AX1310" s="232"/>
      <c r="AY1310" s="232"/>
      <c r="AZ1310" s="232"/>
      <c r="BA1310" s="232"/>
      <c r="BB1310" s="232"/>
      <c r="BC1310" s="232"/>
      <c r="BD1310" s="232"/>
      <c r="BE1310" s="232"/>
      <c r="BF1310" s="232"/>
      <c r="BG1310" s="232"/>
    </row>
    <row r="1311" spans="6:59" x14ac:dyDescent="0.15">
      <c r="F1311" s="266"/>
      <c r="G1311" s="271"/>
      <c r="H1311" s="273"/>
      <c r="I1311" s="273"/>
      <c r="J1311" s="273"/>
      <c r="K1311" s="273"/>
      <c r="L1311" s="285"/>
      <c r="M1311" s="285"/>
      <c r="N1311" s="285"/>
      <c r="O1311" s="285"/>
      <c r="P1311" s="285"/>
      <c r="Q1311" s="285"/>
      <c r="R1311" s="285"/>
      <c r="S1311" s="285"/>
      <c r="T1311" s="285"/>
      <c r="U1311" s="285"/>
      <c r="V1311" s="285"/>
      <c r="W1311" s="285"/>
      <c r="X1311" s="285"/>
      <c r="Y1311" s="285"/>
      <c r="Z1311" s="285"/>
      <c r="AA1311" s="285"/>
      <c r="AB1311" s="285"/>
      <c r="AC1311" s="285"/>
      <c r="AD1311" s="285"/>
      <c r="AE1311" s="285"/>
      <c r="AF1311" s="285"/>
      <c r="AG1311" s="269"/>
      <c r="AH1311" s="269"/>
      <c r="AI1311" s="269"/>
      <c r="AJ1311" s="269"/>
      <c r="AK1311" s="269"/>
      <c r="AL1311" s="269"/>
      <c r="AM1311" s="285"/>
      <c r="AN1311" s="285"/>
      <c r="AO1311" s="285"/>
      <c r="AP1311" s="285"/>
      <c r="AQ1311" s="285"/>
      <c r="AR1311" s="285"/>
      <c r="AS1311" s="276"/>
      <c r="AT1311" s="276"/>
      <c r="AU1311" s="276"/>
      <c r="AV1311" s="276"/>
      <c r="AW1311" s="276"/>
      <c r="AX1311" s="232"/>
      <c r="AY1311" s="232"/>
      <c r="AZ1311" s="232"/>
      <c r="BA1311" s="232"/>
      <c r="BB1311" s="232"/>
      <c r="BC1311" s="232"/>
      <c r="BD1311" s="232"/>
      <c r="BE1311" s="232"/>
      <c r="BF1311" s="232"/>
      <c r="BG1311" s="232"/>
    </row>
    <row r="1312" spans="6:59" x14ac:dyDescent="0.15">
      <c r="F1312" s="266"/>
      <c r="G1312" s="271"/>
      <c r="H1312" s="273"/>
      <c r="I1312" s="273"/>
      <c r="J1312" s="273"/>
      <c r="K1312" s="273"/>
      <c r="L1312" s="285"/>
      <c r="M1312" s="285"/>
      <c r="N1312" s="285"/>
      <c r="O1312" s="285"/>
      <c r="P1312" s="285"/>
      <c r="Q1312" s="285"/>
      <c r="R1312" s="285"/>
      <c r="S1312" s="285"/>
      <c r="T1312" s="285"/>
      <c r="U1312" s="285"/>
      <c r="V1312" s="285"/>
      <c r="W1312" s="285"/>
      <c r="X1312" s="285"/>
      <c r="Y1312" s="285"/>
      <c r="Z1312" s="285"/>
      <c r="AA1312" s="285"/>
      <c r="AB1312" s="285"/>
      <c r="AC1312" s="285"/>
      <c r="AD1312" s="285"/>
      <c r="AE1312" s="285"/>
      <c r="AF1312" s="285"/>
      <c r="AG1312" s="269"/>
      <c r="AH1312" s="269"/>
      <c r="AI1312" s="269"/>
      <c r="AJ1312" s="269"/>
      <c r="AK1312" s="269"/>
      <c r="AL1312" s="269"/>
      <c r="AM1312" s="285"/>
      <c r="AN1312" s="285"/>
      <c r="AO1312" s="285"/>
      <c r="AP1312" s="285"/>
      <c r="AQ1312" s="285"/>
      <c r="AR1312" s="285"/>
      <c r="AS1312" s="276"/>
      <c r="AT1312" s="276"/>
      <c r="AU1312" s="276"/>
      <c r="AV1312" s="276"/>
      <c r="AW1312" s="276"/>
      <c r="AX1312" s="232"/>
      <c r="AY1312" s="232"/>
      <c r="AZ1312" s="232"/>
      <c r="BA1312" s="232"/>
      <c r="BB1312" s="232"/>
      <c r="BC1312" s="232"/>
      <c r="BD1312" s="232"/>
      <c r="BE1312" s="232"/>
      <c r="BF1312" s="232"/>
      <c r="BG1312" s="232"/>
    </row>
    <row r="1313" spans="6:59" x14ac:dyDescent="0.15">
      <c r="F1313" s="266"/>
      <c r="G1313" s="271"/>
      <c r="H1313" s="273"/>
      <c r="I1313" s="273"/>
      <c r="J1313" s="273"/>
      <c r="K1313" s="273"/>
      <c r="L1313" s="285"/>
      <c r="M1313" s="285"/>
      <c r="N1313" s="285"/>
      <c r="O1313" s="285"/>
      <c r="P1313" s="285"/>
      <c r="Q1313" s="285"/>
      <c r="R1313" s="285"/>
      <c r="S1313" s="285"/>
      <c r="T1313" s="285"/>
      <c r="U1313" s="285"/>
      <c r="V1313" s="285"/>
      <c r="W1313" s="285"/>
      <c r="X1313" s="285"/>
      <c r="Y1313" s="285"/>
      <c r="Z1313" s="285"/>
      <c r="AA1313" s="285"/>
      <c r="AB1313" s="285"/>
      <c r="AC1313" s="285"/>
      <c r="AD1313" s="285"/>
      <c r="AE1313" s="285"/>
      <c r="AF1313" s="285"/>
      <c r="AG1313" s="269"/>
      <c r="AH1313" s="269"/>
      <c r="AI1313" s="269"/>
      <c r="AJ1313" s="269"/>
      <c r="AK1313" s="269"/>
      <c r="AL1313" s="269"/>
      <c r="AM1313" s="285"/>
      <c r="AN1313" s="285"/>
      <c r="AO1313" s="285"/>
      <c r="AP1313" s="285"/>
      <c r="AQ1313" s="285"/>
      <c r="AR1313" s="285"/>
      <c r="AS1313" s="276"/>
      <c r="AT1313" s="276"/>
      <c r="AU1313" s="276"/>
      <c r="AV1313" s="276"/>
      <c r="AW1313" s="276"/>
      <c r="AX1313" s="232"/>
      <c r="AY1313" s="232"/>
      <c r="AZ1313" s="232"/>
      <c r="BA1313" s="232"/>
      <c r="BB1313" s="232"/>
      <c r="BC1313" s="232"/>
      <c r="BD1313" s="232"/>
      <c r="BE1313" s="232"/>
      <c r="BF1313" s="232"/>
      <c r="BG1313" s="232"/>
    </row>
    <row r="1314" spans="6:59" x14ac:dyDescent="0.15">
      <c r="F1314" s="266"/>
      <c r="G1314" s="271"/>
      <c r="H1314" s="273"/>
      <c r="I1314" s="273"/>
      <c r="J1314" s="273"/>
      <c r="K1314" s="273"/>
      <c r="L1314" s="285"/>
      <c r="M1314" s="285"/>
      <c r="N1314" s="285"/>
      <c r="O1314" s="285"/>
      <c r="P1314" s="285"/>
      <c r="Q1314" s="285"/>
      <c r="R1314" s="285"/>
      <c r="S1314" s="285"/>
      <c r="T1314" s="285"/>
      <c r="U1314" s="285"/>
      <c r="V1314" s="285"/>
      <c r="W1314" s="285"/>
      <c r="X1314" s="285"/>
      <c r="Y1314" s="285"/>
      <c r="Z1314" s="285"/>
      <c r="AA1314" s="285"/>
      <c r="AB1314" s="285"/>
      <c r="AC1314" s="285"/>
      <c r="AD1314" s="285"/>
      <c r="AE1314" s="285"/>
      <c r="AF1314" s="285"/>
      <c r="AG1314" s="269"/>
      <c r="AH1314" s="269"/>
      <c r="AI1314" s="269"/>
      <c r="AJ1314" s="269"/>
      <c r="AK1314" s="269"/>
      <c r="AL1314" s="269"/>
      <c r="AM1314" s="285"/>
      <c r="AN1314" s="285"/>
      <c r="AO1314" s="285"/>
      <c r="AP1314" s="285"/>
      <c r="AQ1314" s="285"/>
      <c r="AR1314" s="285"/>
      <c r="AS1314" s="276"/>
      <c r="AT1314" s="276"/>
      <c r="AU1314" s="276"/>
      <c r="AV1314" s="276"/>
      <c r="AW1314" s="276"/>
      <c r="AX1314" s="232"/>
      <c r="AY1314" s="232"/>
      <c r="AZ1314" s="232"/>
      <c r="BA1314" s="232"/>
      <c r="BB1314" s="232"/>
      <c r="BC1314" s="232"/>
      <c r="BD1314" s="232"/>
      <c r="BE1314" s="232"/>
      <c r="BF1314" s="232"/>
      <c r="BG1314" s="232"/>
    </row>
    <row r="1315" spans="6:59" x14ac:dyDescent="0.15">
      <c r="F1315" s="266"/>
      <c r="G1315" s="271"/>
      <c r="H1315" s="273"/>
      <c r="I1315" s="273"/>
      <c r="J1315" s="273"/>
      <c r="K1315" s="273"/>
      <c r="L1315" s="285"/>
      <c r="M1315" s="285"/>
      <c r="N1315" s="285"/>
      <c r="O1315" s="285"/>
      <c r="P1315" s="285"/>
      <c r="Q1315" s="285"/>
      <c r="R1315" s="285"/>
      <c r="S1315" s="285"/>
      <c r="T1315" s="285"/>
      <c r="U1315" s="285"/>
      <c r="V1315" s="285"/>
      <c r="W1315" s="285"/>
      <c r="X1315" s="285"/>
      <c r="Y1315" s="285"/>
      <c r="Z1315" s="285"/>
      <c r="AA1315" s="285"/>
      <c r="AB1315" s="285"/>
      <c r="AC1315" s="285"/>
      <c r="AD1315" s="285"/>
      <c r="AE1315" s="285"/>
      <c r="AF1315" s="285"/>
      <c r="AG1315" s="269"/>
      <c r="AH1315" s="269"/>
      <c r="AI1315" s="269"/>
      <c r="AJ1315" s="269"/>
      <c r="AK1315" s="269"/>
      <c r="AL1315" s="269"/>
      <c r="AM1315" s="285"/>
      <c r="AN1315" s="285"/>
      <c r="AO1315" s="285"/>
      <c r="AP1315" s="285"/>
      <c r="AQ1315" s="285"/>
      <c r="AR1315" s="285"/>
      <c r="AS1315" s="276"/>
      <c r="AT1315" s="276"/>
      <c r="AU1315" s="276"/>
      <c r="AV1315" s="276"/>
      <c r="AW1315" s="276"/>
      <c r="AX1315" s="232"/>
      <c r="AY1315" s="232"/>
      <c r="AZ1315" s="232"/>
      <c r="BA1315" s="232"/>
      <c r="BB1315" s="232"/>
      <c r="BC1315" s="232"/>
      <c r="BD1315" s="232"/>
      <c r="BE1315" s="232"/>
      <c r="BF1315" s="232"/>
      <c r="BG1315" s="232"/>
    </row>
    <row r="1316" spans="6:59" x14ac:dyDescent="0.15">
      <c r="F1316" s="266"/>
      <c r="G1316" s="271"/>
      <c r="H1316" s="273"/>
      <c r="I1316" s="273"/>
      <c r="J1316" s="273"/>
      <c r="K1316" s="273"/>
      <c r="L1316" s="285"/>
      <c r="M1316" s="285"/>
      <c r="N1316" s="285"/>
      <c r="O1316" s="285"/>
      <c r="P1316" s="285"/>
      <c r="Q1316" s="285"/>
      <c r="R1316" s="285"/>
      <c r="S1316" s="285"/>
      <c r="T1316" s="285"/>
      <c r="U1316" s="285"/>
      <c r="V1316" s="285"/>
      <c r="W1316" s="285"/>
      <c r="X1316" s="285"/>
      <c r="Y1316" s="285"/>
      <c r="Z1316" s="285"/>
      <c r="AA1316" s="285"/>
      <c r="AB1316" s="285"/>
      <c r="AC1316" s="285"/>
      <c r="AD1316" s="285"/>
      <c r="AE1316" s="285"/>
      <c r="AF1316" s="285"/>
      <c r="AG1316" s="269"/>
      <c r="AH1316" s="269"/>
      <c r="AI1316" s="269"/>
      <c r="AJ1316" s="269"/>
      <c r="AK1316" s="269"/>
      <c r="AL1316" s="269"/>
      <c r="AM1316" s="285"/>
      <c r="AN1316" s="285"/>
      <c r="AO1316" s="285"/>
      <c r="AP1316" s="285"/>
      <c r="AQ1316" s="285"/>
      <c r="AR1316" s="285"/>
      <c r="AS1316" s="276"/>
      <c r="AT1316" s="276"/>
      <c r="AU1316" s="276"/>
      <c r="AV1316" s="276"/>
      <c r="AW1316" s="276"/>
      <c r="AX1316" s="232"/>
      <c r="AY1316" s="232"/>
      <c r="AZ1316" s="232"/>
      <c r="BA1316" s="232"/>
      <c r="BB1316" s="232"/>
      <c r="BC1316" s="232"/>
      <c r="BD1316" s="232"/>
      <c r="BE1316" s="232"/>
      <c r="BF1316" s="232"/>
      <c r="BG1316" s="232"/>
    </row>
    <row r="1317" spans="6:59" x14ac:dyDescent="0.15">
      <c r="F1317" s="266"/>
      <c r="G1317" s="271"/>
      <c r="H1317" s="273"/>
      <c r="I1317" s="273"/>
      <c r="J1317" s="273"/>
      <c r="K1317" s="273"/>
      <c r="L1317" s="285"/>
      <c r="M1317" s="285"/>
      <c r="N1317" s="285"/>
      <c r="O1317" s="285"/>
      <c r="P1317" s="285"/>
      <c r="Q1317" s="285"/>
      <c r="R1317" s="285"/>
      <c r="S1317" s="285"/>
      <c r="T1317" s="285"/>
      <c r="U1317" s="285"/>
      <c r="V1317" s="285"/>
      <c r="W1317" s="285"/>
      <c r="X1317" s="285"/>
      <c r="Y1317" s="285"/>
      <c r="Z1317" s="285"/>
      <c r="AA1317" s="285"/>
      <c r="AB1317" s="285"/>
      <c r="AC1317" s="285"/>
      <c r="AD1317" s="285"/>
      <c r="AE1317" s="285"/>
      <c r="AF1317" s="285"/>
      <c r="AG1317" s="269"/>
      <c r="AH1317" s="269"/>
      <c r="AI1317" s="269"/>
      <c r="AJ1317" s="269"/>
      <c r="AK1317" s="269"/>
      <c r="AL1317" s="269"/>
      <c r="AM1317" s="285"/>
      <c r="AN1317" s="285"/>
      <c r="AO1317" s="285"/>
      <c r="AP1317" s="285"/>
      <c r="AQ1317" s="285"/>
      <c r="AR1317" s="285"/>
      <c r="AS1317" s="276"/>
      <c r="AT1317" s="276"/>
      <c r="AU1317" s="276"/>
      <c r="AV1317" s="276"/>
      <c r="AW1317" s="276"/>
      <c r="AX1317" s="232"/>
      <c r="AY1317" s="232"/>
      <c r="AZ1317" s="232"/>
      <c r="BA1317" s="232"/>
      <c r="BB1317" s="232"/>
      <c r="BC1317" s="232"/>
      <c r="BD1317" s="232"/>
      <c r="BE1317" s="232"/>
      <c r="BF1317" s="232"/>
      <c r="BG1317" s="232"/>
    </row>
    <row r="1318" spans="6:59" x14ac:dyDescent="0.15">
      <c r="F1318" s="266"/>
      <c r="G1318" s="271"/>
      <c r="H1318" s="273"/>
      <c r="I1318" s="273"/>
      <c r="J1318" s="273"/>
      <c r="K1318" s="273"/>
      <c r="L1318" s="285"/>
      <c r="M1318" s="285"/>
      <c r="N1318" s="285"/>
      <c r="O1318" s="285"/>
      <c r="P1318" s="285"/>
      <c r="Q1318" s="285"/>
      <c r="R1318" s="285"/>
      <c r="S1318" s="285"/>
      <c r="T1318" s="285"/>
      <c r="U1318" s="285"/>
      <c r="V1318" s="285"/>
      <c r="W1318" s="285"/>
      <c r="X1318" s="285"/>
      <c r="Y1318" s="285"/>
      <c r="Z1318" s="285"/>
      <c r="AA1318" s="285"/>
      <c r="AB1318" s="285"/>
      <c r="AC1318" s="285"/>
      <c r="AD1318" s="285"/>
      <c r="AE1318" s="285"/>
      <c r="AF1318" s="285"/>
      <c r="AG1318" s="269"/>
      <c r="AH1318" s="269"/>
      <c r="AI1318" s="269"/>
      <c r="AJ1318" s="269"/>
      <c r="AK1318" s="269"/>
      <c r="AL1318" s="269"/>
      <c r="AM1318" s="285"/>
      <c r="AN1318" s="285"/>
      <c r="AO1318" s="285"/>
      <c r="AP1318" s="285"/>
      <c r="AQ1318" s="285"/>
      <c r="AR1318" s="285"/>
      <c r="AS1318" s="276"/>
      <c r="AT1318" s="276"/>
      <c r="AU1318" s="276"/>
      <c r="AV1318" s="276"/>
      <c r="AW1318" s="276"/>
      <c r="AX1318" s="232"/>
      <c r="AY1318" s="232"/>
      <c r="AZ1318" s="232"/>
      <c r="BA1318" s="232"/>
      <c r="BB1318" s="232"/>
      <c r="BC1318" s="232"/>
      <c r="BD1318" s="232"/>
      <c r="BE1318" s="232"/>
      <c r="BF1318" s="232"/>
      <c r="BG1318" s="232"/>
    </row>
    <row r="1319" spans="6:59" x14ac:dyDescent="0.15">
      <c r="F1319" s="266"/>
      <c r="G1319" s="271"/>
      <c r="H1319" s="273"/>
      <c r="I1319" s="273"/>
      <c r="J1319" s="273"/>
      <c r="K1319" s="273"/>
      <c r="L1319" s="285"/>
      <c r="M1319" s="285"/>
      <c r="N1319" s="285"/>
      <c r="O1319" s="285"/>
      <c r="P1319" s="285"/>
      <c r="Q1319" s="285"/>
      <c r="R1319" s="285"/>
      <c r="S1319" s="285"/>
      <c r="T1319" s="285"/>
      <c r="U1319" s="285"/>
      <c r="V1319" s="285"/>
      <c r="W1319" s="285"/>
      <c r="X1319" s="285"/>
      <c r="Y1319" s="285"/>
      <c r="Z1319" s="285"/>
      <c r="AA1319" s="285"/>
      <c r="AB1319" s="285"/>
      <c r="AC1319" s="285"/>
      <c r="AD1319" s="285"/>
      <c r="AE1319" s="285"/>
      <c r="AF1319" s="285"/>
      <c r="AG1319" s="269"/>
      <c r="AH1319" s="269"/>
      <c r="AI1319" s="269"/>
      <c r="AJ1319" s="269"/>
      <c r="AK1319" s="269"/>
      <c r="AL1319" s="269"/>
      <c r="AM1319" s="285"/>
      <c r="AN1319" s="285"/>
      <c r="AO1319" s="285"/>
      <c r="AP1319" s="285"/>
      <c r="AQ1319" s="285"/>
      <c r="AR1319" s="285"/>
      <c r="AS1319" s="276"/>
      <c r="AT1319" s="276"/>
      <c r="AU1319" s="276"/>
      <c r="AV1319" s="276"/>
      <c r="AW1319" s="276"/>
      <c r="AX1319" s="232"/>
      <c r="AY1319" s="232"/>
      <c r="AZ1319" s="232"/>
      <c r="BA1319" s="232"/>
      <c r="BB1319" s="232"/>
      <c r="BC1319" s="232"/>
      <c r="BD1319" s="232"/>
      <c r="BE1319" s="232"/>
      <c r="BF1319" s="232"/>
      <c r="BG1319" s="232"/>
    </row>
    <row r="1320" spans="6:59" x14ac:dyDescent="0.15">
      <c r="F1320" s="266"/>
      <c r="G1320" s="271"/>
      <c r="H1320" s="273"/>
      <c r="I1320" s="273"/>
      <c r="J1320" s="273"/>
      <c r="K1320" s="273"/>
      <c r="L1320" s="285"/>
      <c r="M1320" s="285"/>
      <c r="N1320" s="285"/>
      <c r="O1320" s="285"/>
      <c r="P1320" s="285"/>
      <c r="Q1320" s="285"/>
      <c r="R1320" s="285"/>
      <c r="S1320" s="285"/>
      <c r="T1320" s="285"/>
      <c r="U1320" s="285"/>
      <c r="V1320" s="285"/>
      <c r="W1320" s="285"/>
      <c r="X1320" s="285"/>
      <c r="Y1320" s="285"/>
      <c r="Z1320" s="285"/>
      <c r="AA1320" s="285"/>
      <c r="AB1320" s="285"/>
      <c r="AC1320" s="285"/>
      <c r="AD1320" s="285"/>
      <c r="AE1320" s="285"/>
      <c r="AF1320" s="285"/>
      <c r="AG1320" s="269"/>
      <c r="AH1320" s="269"/>
      <c r="AI1320" s="269"/>
      <c r="AJ1320" s="269"/>
      <c r="AK1320" s="269"/>
      <c r="AL1320" s="269"/>
      <c r="AM1320" s="285"/>
      <c r="AN1320" s="285"/>
      <c r="AO1320" s="285"/>
      <c r="AP1320" s="285"/>
      <c r="AQ1320" s="285"/>
      <c r="AR1320" s="285"/>
      <c r="AS1320" s="276"/>
      <c r="AT1320" s="276"/>
      <c r="AU1320" s="276"/>
      <c r="AV1320" s="276"/>
      <c r="AW1320" s="276"/>
      <c r="AX1320" s="232"/>
      <c r="AY1320" s="232"/>
      <c r="AZ1320" s="232"/>
      <c r="BA1320" s="232"/>
      <c r="BB1320" s="232"/>
      <c r="BC1320" s="232"/>
      <c r="BD1320" s="232"/>
      <c r="BE1320" s="232"/>
      <c r="BF1320" s="232"/>
      <c r="BG1320" s="232"/>
    </row>
    <row r="1321" spans="6:59" x14ac:dyDescent="0.15">
      <c r="F1321" s="266"/>
      <c r="G1321" s="271"/>
      <c r="H1321" s="273"/>
      <c r="I1321" s="273"/>
      <c r="J1321" s="273"/>
      <c r="K1321" s="273"/>
      <c r="L1321" s="285"/>
      <c r="M1321" s="285"/>
      <c r="N1321" s="285"/>
      <c r="O1321" s="285"/>
      <c r="P1321" s="285"/>
      <c r="Q1321" s="285"/>
      <c r="R1321" s="285"/>
      <c r="S1321" s="285"/>
      <c r="T1321" s="285"/>
      <c r="U1321" s="285"/>
      <c r="V1321" s="285"/>
      <c r="W1321" s="285"/>
      <c r="X1321" s="285"/>
      <c r="Y1321" s="285"/>
      <c r="Z1321" s="285"/>
      <c r="AA1321" s="285"/>
      <c r="AB1321" s="285"/>
      <c r="AC1321" s="285"/>
      <c r="AD1321" s="285"/>
      <c r="AE1321" s="285"/>
      <c r="AF1321" s="285"/>
      <c r="AG1321" s="269"/>
      <c r="AH1321" s="269"/>
      <c r="AI1321" s="269"/>
      <c r="AJ1321" s="269"/>
      <c r="AK1321" s="269"/>
      <c r="AL1321" s="269"/>
      <c r="AM1321" s="285"/>
      <c r="AN1321" s="285"/>
      <c r="AO1321" s="285"/>
      <c r="AP1321" s="285"/>
      <c r="AQ1321" s="285"/>
      <c r="AR1321" s="285"/>
      <c r="AS1321" s="276"/>
      <c r="AT1321" s="276"/>
      <c r="AU1321" s="276"/>
      <c r="AV1321" s="276"/>
      <c r="AW1321" s="276"/>
      <c r="AX1321" s="232"/>
      <c r="AY1321" s="232"/>
      <c r="AZ1321" s="232"/>
      <c r="BA1321" s="232"/>
      <c r="BB1321" s="232"/>
      <c r="BC1321" s="232"/>
      <c r="BD1321" s="232"/>
      <c r="BE1321" s="232"/>
      <c r="BF1321" s="232"/>
      <c r="BG1321" s="232"/>
    </row>
    <row r="1322" spans="6:59" x14ac:dyDescent="0.15">
      <c r="F1322" s="266"/>
      <c r="G1322" s="271"/>
      <c r="H1322" s="273"/>
      <c r="I1322" s="273"/>
      <c r="J1322" s="273"/>
      <c r="K1322" s="273"/>
      <c r="L1322" s="285"/>
      <c r="M1322" s="285"/>
      <c r="N1322" s="285"/>
      <c r="O1322" s="285"/>
      <c r="P1322" s="285"/>
      <c r="Q1322" s="285"/>
      <c r="R1322" s="285"/>
      <c r="S1322" s="285"/>
      <c r="T1322" s="285"/>
      <c r="U1322" s="285"/>
      <c r="V1322" s="285"/>
      <c r="W1322" s="285"/>
      <c r="X1322" s="285"/>
      <c r="Y1322" s="285"/>
      <c r="Z1322" s="285"/>
      <c r="AA1322" s="285"/>
      <c r="AB1322" s="285"/>
      <c r="AC1322" s="285"/>
      <c r="AD1322" s="285"/>
      <c r="AE1322" s="285"/>
      <c r="AF1322" s="285"/>
      <c r="AG1322" s="269"/>
      <c r="AH1322" s="269"/>
      <c r="AI1322" s="269"/>
      <c r="AJ1322" s="269"/>
      <c r="AK1322" s="269"/>
      <c r="AL1322" s="269"/>
      <c r="AM1322" s="285"/>
      <c r="AN1322" s="285"/>
      <c r="AO1322" s="285"/>
      <c r="AP1322" s="285"/>
      <c r="AQ1322" s="285"/>
      <c r="AR1322" s="285"/>
      <c r="AS1322" s="276"/>
      <c r="AT1322" s="276"/>
      <c r="AU1322" s="276"/>
      <c r="AV1322" s="276"/>
      <c r="AW1322" s="276"/>
      <c r="AX1322" s="232"/>
      <c r="AY1322" s="232"/>
      <c r="AZ1322" s="232"/>
      <c r="BA1322" s="232"/>
      <c r="BB1322" s="232"/>
      <c r="BC1322" s="232"/>
      <c r="BD1322" s="232"/>
      <c r="BE1322" s="232"/>
      <c r="BF1322" s="232"/>
      <c r="BG1322" s="232"/>
    </row>
    <row r="1323" spans="6:59" x14ac:dyDescent="0.15">
      <c r="F1323" s="266"/>
      <c r="G1323" s="271"/>
      <c r="H1323" s="273"/>
      <c r="I1323" s="273"/>
      <c r="J1323" s="273"/>
      <c r="K1323" s="273"/>
      <c r="L1323" s="285"/>
      <c r="M1323" s="285"/>
      <c r="N1323" s="285"/>
      <c r="O1323" s="285"/>
      <c r="P1323" s="285"/>
      <c r="Q1323" s="285"/>
      <c r="R1323" s="285"/>
      <c r="S1323" s="285"/>
      <c r="T1323" s="285"/>
      <c r="U1323" s="285"/>
      <c r="V1323" s="285"/>
      <c r="W1323" s="285"/>
      <c r="X1323" s="285"/>
      <c r="Y1323" s="285"/>
      <c r="Z1323" s="285"/>
      <c r="AA1323" s="285"/>
      <c r="AB1323" s="285"/>
      <c r="AC1323" s="285"/>
      <c r="AD1323" s="285"/>
      <c r="AE1323" s="285"/>
      <c r="AF1323" s="285"/>
      <c r="AG1323" s="269"/>
      <c r="AH1323" s="269"/>
      <c r="AI1323" s="269"/>
      <c r="AJ1323" s="269"/>
      <c r="AK1323" s="269"/>
      <c r="AL1323" s="269"/>
      <c r="AM1323" s="285"/>
      <c r="AN1323" s="285"/>
      <c r="AO1323" s="285"/>
      <c r="AP1323" s="285"/>
      <c r="AQ1323" s="285"/>
      <c r="AR1323" s="285"/>
      <c r="AS1323" s="276"/>
      <c r="AT1323" s="276"/>
      <c r="AU1323" s="276"/>
      <c r="AV1323" s="276"/>
      <c r="AW1323" s="276"/>
      <c r="AX1323" s="232"/>
      <c r="AY1323" s="232"/>
      <c r="AZ1323" s="232"/>
      <c r="BA1323" s="232"/>
      <c r="BB1323" s="232"/>
      <c r="BC1323" s="232"/>
      <c r="BD1323" s="232"/>
      <c r="BE1323" s="232"/>
      <c r="BF1323" s="232"/>
      <c r="BG1323" s="232"/>
    </row>
    <row r="1324" spans="6:59" x14ac:dyDescent="0.15">
      <c r="F1324" s="266"/>
      <c r="G1324" s="271"/>
      <c r="H1324" s="273"/>
      <c r="I1324" s="273"/>
      <c r="J1324" s="273"/>
      <c r="K1324" s="273"/>
      <c r="L1324" s="285"/>
      <c r="M1324" s="285"/>
      <c r="N1324" s="285"/>
      <c r="O1324" s="285"/>
      <c r="P1324" s="285"/>
      <c r="Q1324" s="285"/>
      <c r="R1324" s="285"/>
      <c r="S1324" s="285"/>
      <c r="T1324" s="285"/>
      <c r="U1324" s="285"/>
      <c r="V1324" s="285"/>
      <c r="W1324" s="285"/>
      <c r="X1324" s="285"/>
      <c r="Y1324" s="285"/>
      <c r="Z1324" s="285"/>
      <c r="AA1324" s="285"/>
      <c r="AB1324" s="285"/>
      <c r="AC1324" s="285"/>
      <c r="AD1324" s="285"/>
      <c r="AE1324" s="285"/>
      <c r="AF1324" s="285"/>
      <c r="AG1324" s="269"/>
      <c r="AH1324" s="269"/>
      <c r="AI1324" s="269"/>
      <c r="AJ1324" s="269"/>
      <c r="AK1324" s="269"/>
      <c r="AL1324" s="269"/>
      <c r="AM1324" s="285"/>
      <c r="AN1324" s="285"/>
      <c r="AO1324" s="285"/>
      <c r="AP1324" s="285"/>
      <c r="AQ1324" s="285"/>
      <c r="AR1324" s="285"/>
      <c r="AS1324" s="276"/>
      <c r="AT1324" s="276"/>
      <c r="AU1324" s="276"/>
      <c r="AV1324" s="276"/>
      <c r="AW1324" s="276"/>
      <c r="AX1324" s="232"/>
      <c r="AY1324" s="232"/>
      <c r="AZ1324" s="232"/>
      <c r="BA1324" s="232"/>
      <c r="BB1324" s="232"/>
      <c r="BC1324" s="232"/>
      <c r="BD1324" s="232"/>
      <c r="BE1324" s="232"/>
      <c r="BF1324" s="232"/>
      <c r="BG1324" s="232"/>
    </row>
    <row r="1325" spans="6:59" x14ac:dyDescent="0.15">
      <c r="F1325" s="266"/>
      <c r="G1325" s="271"/>
      <c r="H1325" s="273"/>
      <c r="I1325" s="273"/>
      <c r="J1325" s="273"/>
      <c r="K1325" s="273"/>
      <c r="L1325" s="285"/>
      <c r="M1325" s="285"/>
      <c r="N1325" s="285"/>
      <c r="O1325" s="285"/>
      <c r="P1325" s="285"/>
      <c r="Q1325" s="285"/>
      <c r="R1325" s="285"/>
      <c r="S1325" s="285"/>
      <c r="T1325" s="285"/>
      <c r="U1325" s="285"/>
      <c r="V1325" s="285"/>
      <c r="W1325" s="285"/>
      <c r="X1325" s="285"/>
      <c r="Y1325" s="285"/>
      <c r="Z1325" s="285"/>
      <c r="AA1325" s="285"/>
      <c r="AB1325" s="285"/>
      <c r="AC1325" s="285"/>
      <c r="AD1325" s="285"/>
      <c r="AE1325" s="285"/>
      <c r="AF1325" s="285"/>
      <c r="AG1325" s="269"/>
      <c r="AH1325" s="269"/>
      <c r="AI1325" s="269"/>
      <c r="AJ1325" s="269"/>
      <c r="AK1325" s="269"/>
      <c r="AL1325" s="269"/>
      <c r="AM1325" s="285"/>
      <c r="AN1325" s="285"/>
      <c r="AO1325" s="285"/>
      <c r="AP1325" s="285"/>
      <c r="AQ1325" s="285"/>
      <c r="AR1325" s="285"/>
      <c r="AS1325" s="276"/>
      <c r="AT1325" s="276"/>
      <c r="AU1325" s="276"/>
      <c r="AV1325" s="276"/>
      <c r="AW1325" s="276"/>
      <c r="AX1325" s="232"/>
      <c r="AY1325" s="232"/>
      <c r="AZ1325" s="232"/>
      <c r="BA1325" s="232"/>
      <c r="BB1325" s="232"/>
      <c r="BC1325" s="232"/>
      <c r="BD1325" s="232"/>
      <c r="BE1325" s="232"/>
      <c r="BF1325" s="232"/>
      <c r="BG1325" s="232"/>
    </row>
    <row r="1326" spans="6:59" x14ac:dyDescent="0.15">
      <c r="F1326" s="266"/>
      <c r="G1326" s="271"/>
      <c r="H1326" s="273"/>
      <c r="I1326" s="273"/>
      <c r="J1326" s="273"/>
      <c r="K1326" s="273"/>
      <c r="L1326" s="285"/>
      <c r="M1326" s="285"/>
      <c r="N1326" s="285"/>
      <c r="O1326" s="285"/>
      <c r="P1326" s="285"/>
      <c r="Q1326" s="285"/>
      <c r="R1326" s="285"/>
      <c r="S1326" s="285"/>
      <c r="T1326" s="285"/>
      <c r="U1326" s="285"/>
      <c r="V1326" s="285"/>
      <c r="W1326" s="285"/>
      <c r="X1326" s="285"/>
      <c r="Y1326" s="285"/>
      <c r="Z1326" s="285"/>
      <c r="AA1326" s="285"/>
      <c r="AB1326" s="285"/>
      <c r="AC1326" s="285"/>
      <c r="AD1326" s="285"/>
      <c r="AE1326" s="285"/>
      <c r="AF1326" s="285"/>
      <c r="AG1326" s="269"/>
      <c r="AH1326" s="269"/>
      <c r="AI1326" s="269"/>
      <c r="AJ1326" s="269"/>
      <c r="AK1326" s="269"/>
      <c r="AL1326" s="269"/>
      <c r="AM1326" s="285"/>
      <c r="AN1326" s="285"/>
      <c r="AO1326" s="285"/>
      <c r="AP1326" s="285"/>
      <c r="AQ1326" s="285"/>
      <c r="AR1326" s="285"/>
      <c r="AS1326" s="276"/>
      <c r="AT1326" s="276"/>
      <c r="AU1326" s="276"/>
      <c r="AV1326" s="276"/>
      <c r="AW1326" s="276"/>
      <c r="AX1326" s="232"/>
      <c r="AY1326" s="232"/>
      <c r="AZ1326" s="232"/>
      <c r="BA1326" s="232"/>
      <c r="BB1326" s="232"/>
      <c r="BC1326" s="232"/>
      <c r="BD1326" s="232"/>
      <c r="BE1326" s="232"/>
      <c r="BF1326" s="232"/>
      <c r="BG1326" s="232"/>
    </row>
    <row r="1327" spans="6:59" x14ac:dyDescent="0.15">
      <c r="F1327" s="266"/>
      <c r="G1327" s="271"/>
      <c r="H1327" s="273"/>
      <c r="I1327" s="273"/>
      <c r="J1327" s="273"/>
      <c r="K1327" s="273"/>
      <c r="L1327" s="285"/>
      <c r="M1327" s="285"/>
      <c r="N1327" s="285"/>
      <c r="O1327" s="285"/>
      <c r="P1327" s="285"/>
      <c r="Q1327" s="285"/>
      <c r="R1327" s="285"/>
      <c r="S1327" s="285"/>
      <c r="T1327" s="285"/>
      <c r="U1327" s="285"/>
      <c r="V1327" s="285"/>
      <c r="W1327" s="285"/>
      <c r="X1327" s="285"/>
      <c r="Y1327" s="285"/>
      <c r="Z1327" s="285"/>
      <c r="AA1327" s="285"/>
      <c r="AB1327" s="285"/>
      <c r="AC1327" s="285"/>
      <c r="AD1327" s="285"/>
      <c r="AE1327" s="285"/>
      <c r="AF1327" s="285"/>
      <c r="AG1327" s="269"/>
      <c r="AH1327" s="269"/>
      <c r="AI1327" s="269"/>
      <c r="AJ1327" s="269"/>
      <c r="AK1327" s="269"/>
      <c r="AL1327" s="269"/>
      <c r="AM1327" s="285"/>
      <c r="AN1327" s="285"/>
      <c r="AO1327" s="285"/>
      <c r="AP1327" s="285"/>
      <c r="AQ1327" s="285"/>
      <c r="AR1327" s="285"/>
      <c r="AS1327" s="276"/>
      <c r="AT1327" s="276"/>
      <c r="AU1327" s="276"/>
      <c r="AV1327" s="276"/>
      <c r="AW1327" s="276"/>
      <c r="AX1327" s="232"/>
      <c r="AY1327" s="232"/>
      <c r="AZ1327" s="232"/>
      <c r="BA1327" s="232"/>
      <c r="BB1327" s="232"/>
      <c r="BC1327" s="232"/>
      <c r="BD1327" s="232"/>
      <c r="BE1327" s="232"/>
      <c r="BF1327" s="232"/>
      <c r="BG1327" s="232"/>
    </row>
    <row r="1328" spans="6:59" x14ac:dyDescent="0.15">
      <c r="F1328" s="266"/>
      <c r="G1328" s="271"/>
      <c r="H1328" s="273"/>
      <c r="I1328" s="273"/>
      <c r="J1328" s="273"/>
      <c r="K1328" s="273"/>
      <c r="L1328" s="285"/>
      <c r="M1328" s="285"/>
      <c r="N1328" s="285"/>
      <c r="O1328" s="285"/>
      <c r="P1328" s="285"/>
      <c r="Q1328" s="285"/>
      <c r="R1328" s="285"/>
      <c r="S1328" s="285"/>
      <c r="T1328" s="285"/>
      <c r="U1328" s="285"/>
      <c r="V1328" s="285"/>
      <c r="W1328" s="285"/>
      <c r="X1328" s="285"/>
      <c r="Y1328" s="285"/>
      <c r="Z1328" s="285"/>
      <c r="AA1328" s="285"/>
      <c r="AB1328" s="285"/>
      <c r="AC1328" s="285"/>
      <c r="AD1328" s="285"/>
      <c r="AE1328" s="285"/>
      <c r="AF1328" s="285"/>
      <c r="AG1328" s="269"/>
      <c r="AH1328" s="269"/>
      <c r="AI1328" s="269"/>
      <c r="AJ1328" s="269"/>
      <c r="AK1328" s="269"/>
      <c r="AL1328" s="269"/>
      <c r="AM1328" s="285"/>
      <c r="AN1328" s="285"/>
      <c r="AO1328" s="285"/>
      <c r="AP1328" s="285"/>
      <c r="AQ1328" s="285"/>
      <c r="AR1328" s="285"/>
      <c r="AS1328" s="276"/>
      <c r="AT1328" s="276"/>
      <c r="AU1328" s="276"/>
      <c r="AV1328" s="276"/>
      <c r="AW1328" s="276"/>
      <c r="AX1328" s="232"/>
      <c r="AY1328" s="232"/>
      <c r="AZ1328" s="232"/>
      <c r="BA1328" s="232"/>
      <c r="BB1328" s="232"/>
      <c r="BC1328" s="232"/>
      <c r="BD1328" s="232"/>
      <c r="BE1328" s="232"/>
      <c r="BF1328" s="232"/>
      <c r="BG1328" s="232"/>
    </row>
    <row r="1329" spans="6:59" x14ac:dyDescent="0.15">
      <c r="F1329" s="266"/>
      <c r="G1329" s="271"/>
      <c r="H1329" s="273"/>
      <c r="I1329" s="273"/>
      <c r="J1329" s="273"/>
      <c r="K1329" s="273"/>
      <c r="L1329" s="285"/>
      <c r="M1329" s="285"/>
      <c r="N1329" s="285"/>
      <c r="O1329" s="285"/>
      <c r="P1329" s="285"/>
      <c r="Q1329" s="285"/>
      <c r="R1329" s="285"/>
      <c r="S1329" s="285"/>
      <c r="T1329" s="285"/>
      <c r="U1329" s="285"/>
      <c r="V1329" s="285"/>
      <c r="W1329" s="285"/>
      <c r="X1329" s="285"/>
      <c r="Y1329" s="285"/>
      <c r="Z1329" s="285"/>
      <c r="AA1329" s="285"/>
      <c r="AB1329" s="285"/>
      <c r="AC1329" s="285"/>
      <c r="AD1329" s="285"/>
      <c r="AE1329" s="285"/>
      <c r="AF1329" s="285"/>
      <c r="AG1329" s="269"/>
      <c r="AH1329" s="269"/>
      <c r="AI1329" s="269"/>
      <c r="AJ1329" s="269"/>
      <c r="AK1329" s="269"/>
      <c r="AL1329" s="269"/>
      <c r="AM1329" s="285"/>
      <c r="AN1329" s="285"/>
      <c r="AO1329" s="285"/>
      <c r="AP1329" s="285"/>
      <c r="AQ1329" s="285"/>
      <c r="AR1329" s="285"/>
      <c r="AS1329" s="276"/>
      <c r="AT1329" s="276"/>
      <c r="AU1329" s="276"/>
      <c r="AV1329" s="276"/>
      <c r="AW1329" s="276"/>
      <c r="AX1329" s="232"/>
      <c r="AY1329" s="232"/>
      <c r="AZ1329" s="232"/>
      <c r="BA1329" s="232"/>
      <c r="BB1329" s="232"/>
      <c r="BC1329" s="232"/>
      <c r="BD1329" s="232"/>
      <c r="BE1329" s="232"/>
      <c r="BF1329" s="232"/>
      <c r="BG1329" s="232"/>
    </row>
    <row r="1330" spans="6:59" x14ac:dyDescent="0.15">
      <c r="F1330" s="266"/>
      <c r="G1330" s="271"/>
      <c r="H1330" s="273"/>
      <c r="I1330" s="273"/>
      <c r="J1330" s="273"/>
      <c r="K1330" s="273"/>
      <c r="L1330" s="285"/>
      <c r="M1330" s="285"/>
      <c r="N1330" s="285"/>
      <c r="O1330" s="285"/>
      <c r="P1330" s="285"/>
      <c r="Q1330" s="285"/>
      <c r="R1330" s="285"/>
      <c r="S1330" s="285"/>
      <c r="T1330" s="285"/>
      <c r="U1330" s="285"/>
      <c r="V1330" s="285"/>
      <c r="W1330" s="285"/>
      <c r="X1330" s="285"/>
      <c r="Y1330" s="285"/>
      <c r="Z1330" s="285"/>
      <c r="AA1330" s="285"/>
      <c r="AB1330" s="285"/>
      <c r="AC1330" s="285"/>
      <c r="AD1330" s="285"/>
      <c r="AE1330" s="285"/>
      <c r="AF1330" s="285"/>
      <c r="AG1330" s="269"/>
      <c r="AH1330" s="269"/>
      <c r="AI1330" s="269"/>
      <c r="AJ1330" s="269"/>
      <c r="AK1330" s="269"/>
      <c r="AL1330" s="269"/>
      <c r="AM1330" s="285"/>
      <c r="AN1330" s="285"/>
      <c r="AO1330" s="285"/>
      <c r="AP1330" s="285"/>
      <c r="AQ1330" s="285"/>
      <c r="AR1330" s="285"/>
      <c r="AS1330" s="276"/>
      <c r="AT1330" s="276"/>
      <c r="AU1330" s="276"/>
      <c r="AV1330" s="276"/>
      <c r="AW1330" s="276"/>
      <c r="AX1330" s="232"/>
      <c r="AY1330" s="232"/>
      <c r="AZ1330" s="232"/>
      <c r="BA1330" s="232"/>
      <c r="BB1330" s="232"/>
      <c r="BC1330" s="232"/>
      <c r="BD1330" s="232"/>
      <c r="BE1330" s="232"/>
      <c r="BF1330" s="232"/>
      <c r="BG1330" s="232"/>
    </row>
    <row r="1331" spans="6:59" x14ac:dyDescent="0.15">
      <c r="F1331" s="266"/>
      <c r="G1331" s="271"/>
      <c r="H1331" s="273"/>
      <c r="I1331" s="273"/>
      <c r="J1331" s="273"/>
      <c r="K1331" s="273"/>
      <c r="L1331" s="285"/>
      <c r="M1331" s="285"/>
      <c r="N1331" s="285"/>
      <c r="O1331" s="285"/>
      <c r="P1331" s="285"/>
      <c r="Q1331" s="285"/>
      <c r="R1331" s="285"/>
      <c r="S1331" s="285"/>
      <c r="T1331" s="285"/>
      <c r="U1331" s="285"/>
      <c r="V1331" s="285"/>
      <c r="W1331" s="285"/>
      <c r="X1331" s="285"/>
      <c r="Y1331" s="285"/>
      <c r="Z1331" s="285"/>
      <c r="AA1331" s="285"/>
      <c r="AB1331" s="285"/>
      <c r="AC1331" s="285"/>
      <c r="AD1331" s="285"/>
      <c r="AE1331" s="285"/>
      <c r="AF1331" s="285"/>
      <c r="AG1331" s="269"/>
      <c r="AH1331" s="269"/>
      <c r="AI1331" s="269"/>
      <c r="AJ1331" s="269"/>
      <c r="AK1331" s="269"/>
      <c r="AL1331" s="269"/>
      <c r="AM1331" s="285"/>
      <c r="AN1331" s="285"/>
      <c r="AO1331" s="285"/>
      <c r="AP1331" s="285"/>
      <c r="AQ1331" s="285"/>
      <c r="AR1331" s="285"/>
      <c r="AS1331" s="276"/>
      <c r="AT1331" s="276"/>
      <c r="AU1331" s="276"/>
      <c r="AV1331" s="276"/>
      <c r="AW1331" s="276"/>
      <c r="AX1331" s="232"/>
      <c r="AY1331" s="232"/>
      <c r="AZ1331" s="232"/>
      <c r="BA1331" s="232"/>
      <c r="BB1331" s="232"/>
      <c r="BC1331" s="232"/>
      <c r="BD1331" s="232"/>
      <c r="BE1331" s="232"/>
      <c r="BF1331" s="232"/>
      <c r="BG1331" s="232"/>
    </row>
    <row r="1332" spans="6:59" x14ac:dyDescent="0.15">
      <c r="F1332" s="266"/>
      <c r="G1332" s="271"/>
      <c r="H1332" s="273"/>
      <c r="I1332" s="273"/>
      <c r="J1332" s="273"/>
      <c r="K1332" s="273"/>
      <c r="L1332" s="285"/>
      <c r="M1332" s="285"/>
      <c r="N1332" s="285"/>
      <c r="O1332" s="285"/>
      <c r="P1332" s="285"/>
      <c r="Q1332" s="285"/>
      <c r="R1332" s="285"/>
      <c r="S1332" s="285"/>
      <c r="T1332" s="285"/>
      <c r="U1332" s="285"/>
      <c r="V1332" s="285"/>
      <c r="W1332" s="285"/>
      <c r="X1332" s="285"/>
      <c r="Y1332" s="285"/>
      <c r="Z1332" s="285"/>
      <c r="AA1332" s="285"/>
      <c r="AB1332" s="285"/>
      <c r="AC1332" s="285"/>
      <c r="AD1332" s="285"/>
      <c r="AE1332" s="285"/>
      <c r="AF1332" s="285"/>
      <c r="AG1332" s="269"/>
      <c r="AH1332" s="269"/>
      <c r="AI1332" s="269"/>
      <c r="AJ1332" s="269"/>
      <c r="AK1332" s="269"/>
      <c r="AL1332" s="269"/>
      <c r="AM1332" s="285"/>
      <c r="AN1332" s="285"/>
      <c r="AO1332" s="285"/>
      <c r="AP1332" s="285"/>
      <c r="AQ1332" s="285"/>
      <c r="AR1332" s="285"/>
      <c r="AS1332" s="276"/>
      <c r="AT1332" s="276"/>
      <c r="AU1332" s="276"/>
      <c r="AV1332" s="276"/>
      <c r="AW1332" s="276"/>
      <c r="AX1332" s="232"/>
      <c r="AY1332" s="232"/>
      <c r="AZ1332" s="232"/>
      <c r="BA1332" s="232"/>
      <c r="BB1332" s="232"/>
      <c r="BC1332" s="232"/>
      <c r="BD1332" s="232"/>
      <c r="BE1332" s="232"/>
      <c r="BF1332" s="232"/>
      <c r="BG1332" s="232"/>
    </row>
    <row r="1333" spans="6:59" x14ac:dyDescent="0.15">
      <c r="F1333" s="266"/>
      <c r="G1333" s="271"/>
      <c r="H1333" s="273"/>
      <c r="I1333" s="273"/>
      <c r="J1333" s="273"/>
      <c r="K1333" s="273"/>
      <c r="L1333" s="285"/>
      <c r="M1333" s="285"/>
      <c r="N1333" s="285"/>
      <c r="O1333" s="285"/>
      <c r="P1333" s="285"/>
      <c r="Q1333" s="285"/>
      <c r="R1333" s="285"/>
      <c r="S1333" s="285"/>
      <c r="T1333" s="285"/>
      <c r="U1333" s="285"/>
      <c r="V1333" s="285"/>
      <c r="W1333" s="285"/>
      <c r="X1333" s="285"/>
      <c r="Y1333" s="285"/>
      <c r="Z1333" s="285"/>
      <c r="AA1333" s="285"/>
      <c r="AB1333" s="285"/>
      <c r="AC1333" s="285"/>
      <c r="AD1333" s="285"/>
      <c r="AE1333" s="285"/>
      <c r="AF1333" s="285"/>
      <c r="AG1333" s="269"/>
      <c r="AH1333" s="269"/>
      <c r="AI1333" s="269"/>
      <c r="AJ1333" s="269"/>
      <c r="AK1333" s="269"/>
      <c r="AL1333" s="269"/>
      <c r="AM1333" s="285"/>
      <c r="AN1333" s="285"/>
      <c r="AO1333" s="285"/>
      <c r="AP1333" s="285"/>
      <c r="AQ1333" s="285"/>
      <c r="AR1333" s="285"/>
      <c r="AS1333" s="276"/>
      <c r="AT1333" s="276"/>
      <c r="AU1333" s="276"/>
      <c r="AV1333" s="276"/>
      <c r="AW1333" s="276"/>
      <c r="AX1333" s="232"/>
      <c r="AY1333" s="232"/>
      <c r="AZ1333" s="232"/>
      <c r="BA1333" s="232"/>
      <c r="BB1333" s="232"/>
      <c r="BC1333" s="232"/>
      <c r="BD1333" s="232"/>
      <c r="BE1333" s="232"/>
      <c r="BF1333" s="232"/>
      <c r="BG1333" s="232"/>
    </row>
    <row r="1334" spans="6:59" x14ac:dyDescent="0.15">
      <c r="F1334" s="266"/>
      <c r="G1334" s="271"/>
      <c r="H1334" s="273"/>
      <c r="I1334" s="273"/>
      <c r="J1334" s="273"/>
      <c r="K1334" s="273"/>
      <c r="L1334" s="285"/>
      <c r="M1334" s="285"/>
      <c r="N1334" s="285"/>
      <c r="O1334" s="285"/>
      <c r="P1334" s="285"/>
      <c r="Q1334" s="285"/>
      <c r="R1334" s="285"/>
      <c r="S1334" s="285"/>
      <c r="T1334" s="285"/>
      <c r="U1334" s="285"/>
      <c r="V1334" s="285"/>
      <c r="W1334" s="285"/>
      <c r="X1334" s="285"/>
      <c r="Y1334" s="285"/>
      <c r="Z1334" s="285"/>
      <c r="AA1334" s="285"/>
      <c r="AB1334" s="285"/>
      <c r="AC1334" s="285"/>
      <c r="AD1334" s="285"/>
      <c r="AE1334" s="285"/>
      <c r="AF1334" s="285"/>
      <c r="AG1334" s="269"/>
      <c r="AH1334" s="269"/>
      <c r="AI1334" s="269"/>
      <c r="AJ1334" s="269"/>
      <c r="AK1334" s="269"/>
      <c r="AL1334" s="269"/>
      <c r="AM1334" s="285"/>
      <c r="AN1334" s="285"/>
      <c r="AO1334" s="285"/>
      <c r="AP1334" s="285"/>
      <c r="AQ1334" s="285"/>
      <c r="AR1334" s="285"/>
      <c r="AS1334" s="276"/>
      <c r="AT1334" s="276"/>
      <c r="AU1334" s="276"/>
      <c r="AV1334" s="276"/>
      <c r="AW1334" s="276"/>
      <c r="AX1334" s="232"/>
      <c r="AY1334" s="232"/>
      <c r="AZ1334" s="232"/>
      <c r="BA1334" s="232"/>
      <c r="BB1334" s="232"/>
      <c r="BC1334" s="232"/>
      <c r="BD1334" s="232"/>
      <c r="BE1334" s="232"/>
      <c r="BF1334" s="232"/>
      <c r="BG1334" s="232"/>
    </row>
    <row r="1335" spans="6:59" x14ac:dyDescent="0.15">
      <c r="F1335" s="266"/>
      <c r="G1335" s="271"/>
      <c r="H1335" s="273"/>
      <c r="I1335" s="273"/>
      <c r="J1335" s="273"/>
      <c r="K1335" s="273"/>
      <c r="L1335" s="285"/>
      <c r="M1335" s="285"/>
      <c r="N1335" s="285"/>
      <c r="O1335" s="285"/>
      <c r="P1335" s="285"/>
      <c r="Q1335" s="285"/>
      <c r="R1335" s="285"/>
      <c r="S1335" s="285"/>
      <c r="T1335" s="285"/>
      <c r="U1335" s="285"/>
      <c r="V1335" s="285"/>
      <c r="W1335" s="285"/>
      <c r="X1335" s="285"/>
      <c r="Y1335" s="285"/>
      <c r="Z1335" s="285"/>
      <c r="AA1335" s="285"/>
      <c r="AB1335" s="285"/>
      <c r="AC1335" s="285"/>
      <c r="AD1335" s="285"/>
      <c r="AE1335" s="285"/>
      <c r="AF1335" s="285"/>
      <c r="AG1335" s="269"/>
      <c r="AH1335" s="269"/>
      <c r="AI1335" s="269"/>
      <c r="AJ1335" s="269"/>
      <c r="AK1335" s="269"/>
      <c r="AL1335" s="269"/>
      <c r="AM1335" s="285"/>
      <c r="AN1335" s="285"/>
      <c r="AO1335" s="285"/>
      <c r="AP1335" s="285"/>
      <c r="AQ1335" s="285"/>
      <c r="AR1335" s="285"/>
      <c r="AS1335" s="276"/>
      <c r="AT1335" s="276"/>
      <c r="AU1335" s="276"/>
      <c r="AV1335" s="276"/>
      <c r="AW1335" s="276"/>
      <c r="AX1335" s="232"/>
      <c r="AY1335" s="232"/>
      <c r="AZ1335" s="232"/>
      <c r="BA1335" s="232"/>
      <c r="BB1335" s="232"/>
      <c r="BC1335" s="232"/>
      <c r="BD1335" s="232"/>
      <c r="BE1335" s="232"/>
      <c r="BF1335" s="232"/>
      <c r="BG1335" s="232"/>
    </row>
    <row r="1336" spans="6:59" x14ac:dyDescent="0.15">
      <c r="F1336" s="266"/>
      <c r="G1336" s="271"/>
      <c r="H1336" s="273"/>
      <c r="I1336" s="273"/>
      <c r="J1336" s="273"/>
      <c r="K1336" s="273"/>
      <c r="L1336" s="285"/>
      <c r="M1336" s="285"/>
      <c r="N1336" s="285"/>
      <c r="O1336" s="285"/>
      <c r="P1336" s="285"/>
      <c r="Q1336" s="285"/>
      <c r="R1336" s="285"/>
      <c r="S1336" s="285"/>
      <c r="T1336" s="285"/>
      <c r="U1336" s="285"/>
      <c r="V1336" s="285"/>
      <c r="W1336" s="285"/>
      <c r="X1336" s="285"/>
      <c r="Y1336" s="285"/>
      <c r="Z1336" s="285"/>
      <c r="AA1336" s="285"/>
      <c r="AB1336" s="285"/>
      <c r="AC1336" s="285"/>
      <c r="AD1336" s="285"/>
      <c r="AE1336" s="285"/>
      <c r="AF1336" s="285"/>
      <c r="AG1336" s="269"/>
      <c r="AH1336" s="269"/>
      <c r="AI1336" s="269"/>
      <c r="AJ1336" s="269"/>
      <c r="AK1336" s="269"/>
      <c r="AL1336" s="269"/>
      <c r="AM1336" s="285"/>
      <c r="AN1336" s="285"/>
      <c r="AO1336" s="285"/>
      <c r="AP1336" s="285"/>
      <c r="AQ1336" s="285"/>
      <c r="AR1336" s="285"/>
      <c r="AS1336" s="276"/>
      <c r="AT1336" s="276"/>
      <c r="AU1336" s="276"/>
      <c r="AV1336" s="276"/>
      <c r="AW1336" s="276"/>
      <c r="AX1336" s="232"/>
      <c r="AY1336" s="232"/>
      <c r="AZ1336" s="232"/>
      <c r="BA1336" s="232"/>
      <c r="BB1336" s="232"/>
      <c r="BC1336" s="232"/>
      <c r="BD1336" s="232"/>
      <c r="BE1336" s="232"/>
      <c r="BF1336" s="232"/>
      <c r="BG1336" s="232"/>
    </row>
    <row r="1337" spans="6:59" x14ac:dyDescent="0.15">
      <c r="F1337" s="266"/>
      <c r="G1337" s="271"/>
      <c r="H1337" s="273"/>
      <c r="I1337" s="273"/>
      <c r="J1337" s="273"/>
      <c r="K1337" s="273"/>
      <c r="L1337" s="285"/>
      <c r="M1337" s="285"/>
      <c r="N1337" s="285"/>
      <c r="O1337" s="285"/>
      <c r="P1337" s="285"/>
      <c r="Q1337" s="285"/>
      <c r="R1337" s="285"/>
      <c r="S1337" s="285"/>
      <c r="T1337" s="285"/>
      <c r="U1337" s="285"/>
      <c r="V1337" s="285"/>
      <c r="W1337" s="285"/>
      <c r="X1337" s="285"/>
      <c r="Y1337" s="285"/>
      <c r="Z1337" s="285"/>
      <c r="AA1337" s="285"/>
      <c r="AB1337" s="285"/>
      <c r="AC1337" s="285"/>
      <c r="AD1337" s="285"/>
      <c r="AE1337" s="285"/>
      <c r="AF1337" s="285"/>
      <c r="AG1337" s="269"/>
      <c r="AH1337" s="269"/>
      <c r="AI1337" s="269"/>
      <c r="AJ1337" s="269"/>
      <c r="AK1337" s="269"/>
      <c r="AL1337" s="269"/>
      <c r="AM1337" s="285"/>
      <c r="AN1337" s="285"/>
      <c r="AO1337" s="285"/>
      <c r="AP1337" s="285"/>
      <c r="AQ1337" s="285"/>
      <c r="AR1337" s="285"/>
      <c r="AS1337" s="276"/>
      <c r="AT1337" s="276"/>
      <c r="AU1337" s="276"/>
      <c r="AV1337" s="276"/>
      <c r="AW1337" s="276"/>
      <c r="AX1337" s="232"/>
      <c r="AY1337" s="232"/>
      <c r="AZ1337" s="232"/>
      <c r="BA1337" s="232"/>
      <c r="BB1337" s="232"/>
      <c r="BC1337" s="232"/>
      <c r="BD1337" s="232"/>
      <c r="BE1337" s="232"/>
      <c r="BF1337" s="232"/>
      <c r="BG1337" s="232"/>
    </row>
    <row r="1338" spans="6:59" x14ac:dyDescent="0.15">
      <c r="F1338" s="266"/>
      <c r="G1338" s="271"/>
      <c r="H1338" s="273"/>
      <c r="I1338" s="273"/>
      <c r="J1338" s="273"/>
      <c r="K1338" s="273"/>
      <c r="L1338" s="285"/>
      <c r="M1338" s="285"/>
      <c r="N1338" s="285"/>
      <c r="O1338" s="285"/>
      <c r="P1338" s="285"/>
      <c r="Q1338" s="285"/>
      <c r="R1338" s="285"/>
      <c r="S1338" s="285"/>
      <c r="T1338" s="285"/>
      <c r="U1338" s="285"/>
      <c r="V1338" s="285"/>
      <c r="W1338" s="285"/>
      <c r="X1338" s="285"/>
      <c r="Y1338" s="285"/>
      <c r="Z1338" s="285"/>
      <c r="AA1338" s="285"/>
      <c r="AB1338" s="285"/>
      <c r="AC1338" s="285"/>
      <c r="AD1338" s="285"/>
      <c r="AE1338" s="285"/>
      <c r="AF1338" s="285"/>
      <c r="AG1338" s="269"/>
      <c r="AH1338" s="269"/>
      <c r="AI1338" s="269"/>
      <c r="AJ1338" s="269"/>
      <c r="AK1338" s="269"/>
      <c r="AL1338" s="269"/>
      <c r="AM1338" s="285"/>
      <c r="AN1338" s="285"/>
      <c r="AO1338" s="285"/>
      <c r="AP1338" s="285"/>
      <c r="AQ1338" s="285"/>
      <c r="AR1338" s="285"/>
      <c r="AS1338" s="276"/>
      <c r="AT1338" s="276"/>
      <c r="AU1338" s="276"/>
      <c r="AV1338" s="276"/>
      <c r="AW1338" s="276"/>
      <c r="AX1338" s="232"/>
      <c r="AY1338" s="232"/>
      <c r="AZ1338" s="232"/>
      <c r="BA1338" s="232"/>
      <c r="BB1338" s="232"/>
      <c r="BC1338" s="232"/>
      <c r="BD1338" s="232"/>
      <c r="BE1338" s="232"/>
      <c r="BF1338" s="232"/>
      <c r="BG1338" s="232"/>
    </row>
    <row r="1339" spans="6:59" x14ac:dyDescent="0.15">
      <c r="F1339" s="266"/>
      <c r="G1339" s="271"/>
      <c r="H1339" s="273"/>
      <c r="I1339" s="273"/>
      <c r="J1339" s="273"/>
      <c r="K1339" s="273"/>
      <c r="L1339" s="285"/>
      <c r="M1339" s="285"/>
      <c r="N1339" s="285"/>
      <c r="O1339" s="285"/>
      <c r="P1339" s="285"/>
      <c r="Q1339" s="285"/>
      <c r="R1339" s="285"/>
      <c r="S1339" s="285"/>
      <c r="T1339" s="285"/>
      <c r="U1339" s="285"/>
      <c r="V1339" s="285"/>
      <c r="W1339" s="285"/>
      <c r="X1339" s="285"/>
      <c r="Y1339" s="285"/>
      <c r="Z1339" s="285"/>
      <c r="AA1339" s="285"/>
      <c r="AB1339" s="285"/>
      <c r="AC1339" s="285"/>
      <c r="AD1339" s="285"/>
      <c r="AE1339" s="285"/>
      <c r="AF1339" s="285"/>
      <c r="AG1339" s="269"/>
      <c r="AH1339" s="269"/>
      <c r="AI1339" s="269"/>
      <c r="AJ1339" s="269"/>
      <c r="AK1339" s="269"/>
      <c r="AL1339" s="269"/>
      <c r="AM1339" s="285"/>
      <c r="AN1339" s="285"/>
      <c r="AO1339" s="285"/>
      <c r="AP1339" s="285"/>
      <c r="AQ1339" s="285"/>
      <c r="AR1339" s="285"/>
      <c r="AS1339" s="276"/>
      <c r="AT1339" s="276"/>
      <c r="AU1339" s="276"/>
      <c r="AV1339" s="276"/>
      <c r="AW1339" s="276"/>
      <c r="AX1339" s="232"/>
      <c r="AY1339" s="232"/>
      <c r="AZ1339" s="232"/>
      <c r="BA1339" s="232"/>
      <c r="BB1339" s="232"/>
      <c r="BC1339" s="232"/>
      <c r="BD1339" s="232"/>
      <c r="BE1339" s="232"/>
      <c r="BF1339" s="232"/>
      <c r="BG1339" s="232"/>
    </row>
    <row r="1340" spans="6:59" x14ac:dyDescent="0.15">
      <c r="F1340" s="266"/>
      <c r="G1340" s="271"/>
      <c r="H1340" s="273"/>
      <c r="I1340" s="273"/>
      <c r="J1340" s="273"/>
      <c r="K1340" s="273"/>
      <c r="L1340" s="285"/>
      <c r="M1340" s="285"/>
      <c r="N1340" s="285"/>
      <c r="O1340" s="285"/>
      <c r="P1340" s="285"/>
      <c r="Q1340" s="285"/>
      <c r="R1340" s="285"/>
      <c r="S1340" s="285"/>
      <c r="T1340" s="285"/>
      <c r="U1340" s="285"/>
      <c r="V1340" s="285"/>
      <c r="W1340" s="285"/>
      <c r="X1340" s="285"/>
      <c r="Y1340" s="285"/>
      <c r="Z1340" s="285"/>
      <c r="AA1340" s="285"/>
      <c r="AB1340" s="285"/>
      <c r="AC1340" s="285"/>
      <c r="AD1340" s="285"/>
      <c r="AE1340" s="285"/>
      <c r="AF1340" s="285"/>
      <c r="AG1340" s="269"/>
      <c r="AH1340" s="269"/>
      <c r="AI1340" s="269"/>
      <c r="AJ1340" s="269"/>
      <c r="AK1340" s="269"/>
      <c r="AL1340" s="269"/>
      <c r="AM1340" s="285"/>
      <c r="AN1340" s="285"/>
      <c r="AO1340" s="285"/>
      <c r="AP1340" s="285"/>
      <c r="AQ1340" s="285"/>
      <c r="AR1340" s="285"/>
      <c r="AS1340" s="276"/>
      <c r="AT1340" s="276"/>
      <c r="AU1340" s="276"/>
      <c r="AV1340" s="276"/>
      <c r="AW1340" s="276"/>
      <c r="AX1340" s="232"/>
      <c r="AY1340" s="232"/>
      <c r="AZ1340" s="232"/>
      <c r="BA1340" s="232"/>
      <c r="BB1340" s="232"/>
      <c r="BC1340" s="232"/>
      <c r="BD1340" s="232"/>
      <c r="BE1340" s="232"/>
      <c r="BF1340" s="232"/>
      <c r="BG1340" s="232"/>
    </row>
    <row r="1341" spans="6:59" x14ac:dyDescent="0.15">
      <c r="F1341" s="266"/>
      <c r="G1341" s="271"/>
      <c r="H1341" s="273"/>
      <c r="I1341" s="273"/>
      <c r="J1341" s="273"/>
      <c r="K1341" s="273"/>
      <c r="L1341" s="285"/>
      <c r="M1341" s="285"/>
      <c r="N1341" s="285"/>
      <c r="O1341" s="285"/>
      <c r="P1341" s="285"/>
      <c r="Q1341" s="285"/>
      <c r="R1341" s="285"/>
      <c r="S1341" s="285"/>
      <c r="T1341" s="285"/>
      <c r="U1341" s="285"/>
      <c r="V1341" s="285"/>
      <c r="W1341" s="285"/>
      <c r="X1341" s="285"/>
      <c r="Y1341" s="285"/>
      <c r="Z1341" s="285"/>
      <c r="AA1341" s="285"/>
      <c r="AB1341" s="285"/>
      <c r="AC1341" s="285"/>
      <c r="AD1341" s="285"/>
      <c r="AE1341" s="285"/>
      <c r="AF1341" s="285"/>
      <c r="AG1341" s="269"/>
      <c r="AH1341" s="269"/>
      <c r="AI1341" s="269"/>
      <c r="AJ1341" s="269"/>
      <c r="AK1341" s="269"/>
      <c r="AL1341" s="269"/>
      <c r="AM1341" s="285"/>
      <c r="AN1341" s="285"/>
      <c r="AO1341" s="285"/>
      <c r="AP1341" s="285"/>
      <c r="AQ1341" s="285"/>
      <c r="AR1341" s="285"/>
      <c r="AS1341" s="276"/>
      <c r="AT1341" s="276"/>
      <c r="AU1341" s="276"/>
      <c r="AV1341" s="276"/>
      <c r="AW1341" s="276"/>
      <c r="AX1341" s="232"/>
      <c r="AY1341" s="232"/>
      <c r="AZ1341" s="232"/>
      <c r="BA1341" s="232"/>
      <c r="BB1341" s="232"/>
      <c r="BC1341" s="232"/>
      <c r="BD1341" s="232"/>
      <c r="BE1341" s="232"/>
      <c r="BF1341" s="232"/>
      <c r="BG1341" s="232"/>
    </row>
    <row r="1342" spans="6:59" x14ac:dyDescent="0.15">
      <c r="F1342" s="266"/>
      <c r="G1342" s="271"/>
      <c r="H1342" s="273"/>
      <c r="I1342" s="273"/>
      <c r="J1342" s="273"/>
      <c r="K1342" s="273"/>
      <c r="L1342" s="285"/>
      <c r="M1342" s="285"/>
      <c r="N1342" s="285"/>
      <c r="O1342" s="285"/>
      <c r="P1342" s="285"/>
      <c r="Q1342" s="285"/>
      <c r="R1342" s="285"/>
      <c r="S1342" s="285"/>
      <c r="T1342" s="285"/>
      <c r="U1342" s="285"/>
      <c r="V1342" s="285"/>
      <c r="W1342" s="285"/>
      <c r="X1342" s="285"/>
      <c r="Y1342" s="285"/>
      <c r="Z1342" s="285"/>
      <c r="AA1342" s="285"/>
      <c r="AB1342" s="285"/>
      <c r="AC1342" s="285"/>
      <c r="AD1342" s="285"/>
      <c r="AE1342" s="285"/>
      <c r="AF1342" s="285"/>
      <c r="AG1342" s="269"/>
      <c r="AH1342" s="269"/>
      <c r="AI1342" s="269"/>
      <c r="AJ1342" s="269"/>
      <c r="AK1342" s="269"/>
      <c r="AL1342" s="269"/>
      <c r="AM1342" s="285"/>
      <c r="AN1342" s="285"/>
      <c r="AO1342" s="285"/>
      <c r="AP1342" s="285"/>
      <c r="AQ1342" s="285"/>
      <c r="AR1342" s="285"/>
      <c r="AS1342" s="276"/>
      <c r="AT1342" s="276"/>
      <c r="AU1342" s="276"/>
      <c r="AV1342" s="276"/>
      <c r="AW1342" s="276"/>
      <c r="AX1342" s="232"/>
      <c r="AY1342" s="232"/>
      <c r="AZ1342" s="232"/>
      <c r="BA1342" s="232"/>
      <c r="BB1342" s="232"/>
      <c r="BC1342" s="232"/>
      <c r="BD1342" s="232"/>
      <c r="BE1342" s="232"/>
      <c r="BF1342" s="232"/>
      <c r="BG1342" s="232"/>
    </row>
    <row r="1343" spans="6:59" x14ac:dyDescent="0.15">
      <c r="F1343" s="266"/>
      <c r="G1343" s="271"/>
      <c r="H1343" s="273"/>
      <c r="I1343" s="273"/>
      <c r="J1343" s="273"/>
      <c r="K1343" s="273"/>
      <c r="L1343" s="285"/>
      <c r="M1343" s="285"/>
      <c r="N1343" s="285"/>
      <c r="O1343" s="285"/>
      <c r="P1343" s="285"/>
      <c r="Q1343" s="285"/>
      <c r="R1343" s="285"/>
      <c r="S1343" s="285"/>
      <c r="T1343" s="285"/>
      <c r="U1343" s="285"/>
      <c r="V1343" s="285"/>
      <c r="W1343" s="285"/>
      <c r="X1343" s="285"/>
      <c r="Y1343" s="285"/>
      <c r="Z1343" s="285"/>
      <c r="AA1343" s="285"/>
      <c r="AB1343" s="285"/>
      <c r="AC1343" s="285"/>
      <c r="AD1343" s="285"/>
      <c r="AE1343" s="285"/>
      <c r="AF1343" s="285"/>
      <c r="AG1343" s="269"/>
      <c r="AH1343" s="269"/>
      <c r="AI1343" s="269"/>
      <c r="AJ1343" s="269"/>
      <c r="AK1343" s="269"/>
      <c r="AL1343" s="269"/>
      <c r="AM1343" s="285"/>
      <c r="AN1343" s="285"/>
      <c r="AO1343" s="285"/>
      <c r="AP1343" s="285"/>
      <c r="AQ1343" s="285"/>
      <c r="AR1343" s="285"/>
      <c r="AS1343" s="276"/>
      <c r="AT1343" s="276"/>
      <c r="AU1343" s="276"/>
      <c r="AV1343" s="276"/>
      <c r="AW1343" s="276"/>
      <c r="AX1343" s="232"/>
      <c r="AY1343" s="232"/>
      <c r="AZ1343" s="232"/>
      <c r="BA1343" s="232"/>
      <c r="BB1343" s="232"/>
      <c r="BC1343" s="232"/>
      <c r="BD1343" s="232"/>
      <c r="BE1343" s="232"/>
      <c r="BF1343" s="232"/>
      <c r="BG1343" s="232"/>
    </row>
    <row r="1344" spans="6:59" x14ac:dyDescent="0.15">
      <c r="F1344" s="266"/>
      <c r="G1344" s="271"/>
      <c r="H1344" s="273"/>
      <c r="I1344" s="273"/>
      <c r="J1344" s="273"/>
      <c r="K1344" s="273"/>
      <c r="L1344" s="285"/>
      <c r="M1344" s="285"/>
      <c r="N1344" s="285"/>
      <c r="O1344" s="285"/>
      <c r="P1344" s="285"/>
      <c r="Q1344" s="285"/>
      <c r="R1344" s="285"/>
      <c r="S1344" s="285"/>
      <c r="T1344" s="285"/>
      <c r="U1344" s="285"/>
      <c r="V1344" s="285"/>
      <c r="W1344" s="285"/>
      <c r="X1344" s="285"/>
      <c r="Y1344" s="285"/>
      <c r="Z1344" s="285"/>
      <c r="AA1344" s="285"/>
      <c r="AB1344" s="285"/>
      <c r="AC1344" s="285"/>
      <c r="AD1344" s="285"/>
      <c r="AE1344" s="285"/>
      <c r="AF1344" s="285"/>
      <c r="AG1344" s="269"/>
      <c r="AH1344" s="269"/>
      <c r="AI1344" s="269"/>
      <c r="AJ1344" s="269"/>
      <c r="AK1344" s="269"/>
      <c r="AL1344" s="269"/>
      <c r="AM1344" s="285"/>
      <c r="AN1344" s="285"/>
      <c r="AO1344" s="285"/>
      <c r="AP1344" s="285"/>
      <c r="AQ1344" s="285"/>
      <c r="AR1344" s="285"/>
      <c r="AS1344" s="276"/>
      <c r="AT1344" s="276"/>
      <c r="AU1344" s="276"/>
      <c r="AV1344" s="276"/>
      <c r="AW1344" s="276"/>
      <c r="AX1344" s="232"/>
      <c r="AY1344" s="232"/>
      <c r="AZ1344" s="232"/>
      <c r="BA1344" s="232"/>
      <c r="BB1344" s="232"/>
      <c r="BC1344" s="232"/>
      <c r="BD1344" s="232"/>
      <c r="BE1344" s="232"/>
      <c r="BF1344" s="232"/>
      <c r="BG1344" s="232"/>
    </row>
    <row r="1345" spans="6:59" x14ac:dyDescent="0.15">
      <c r="F1345" s="266"/>
      <c r="G1345" s="271"/>
      <c r="H1345" s="273"/>
      <c r="I1345" s="273"/>
      <c r="J1345" s="273"/>
      <c r="K1345" s="273"/>
      <c r="L1345" s="285"/>
      <c r="M1345" s="285"/>
      <c r="N1345" s="285"/>
      <c r="O1345" s="285"/>
      <c r="P1345" s="285"/>
      <c r="Q1345" s="285"/>
      <c r="R1345" s="285"/>
      <c r="S1345" s="285"/>
      <c r="T1345" s="285"/>
      <c r="U1345" s="285"/>
      <c r="V1345" s="285"/>
      <c r="W1345" s="285"/>
      <c r="X1345" s="285"/>
      <c r="Y1345" s="285"/>
      <c r="Z1345" s="285"/>
      <c r="AA1345" s="285"/>
      <c r="AB1345" s="285"/>
      <c r="AC1345" s="285"/>
      <c r="AD1345" s="285"/>
      <c r="AE1345" s="285"/>
      <c r="AF1345" s="285"/>
      <c r="AG1345" s="269"/>
      <c r="AH1345" s="269"/>
      <c r="AI1345" s="269"/>
      <c r="AJ1345" s="269"/>
      <c r="AK1345" s="269"/>
      <c r="AL1345" s="269"/>
      <c r="AM1345" s="285"/>
      <c r="AN1345" s="285"/>
      <c r="AO1345" s="285"/>
      <c r="AP1345" s="285"/>
      <c r="AQ1345" s="285"/>
      <c r="AR1345" s="285"/>
      <c r="AS1345" s="276"/>
      <c r="AT1345" s="276"/>
      <c r="AU1345" s="276"/>
      <c r="AV1345" s="276"/>
      <c r="AW1345" s="276"/>
      <c r="AX1345" s="232"/>
      <c r="AY1345" s="232"/>
      <c r="AZ1345" s="232"/>
      <c r="BA1345" s="232"/>
      <c r="BB1345" s="232"/>
      <c r="BC1345" s="232"/>
      <c r="BD1345" s="232"/>
      <c r="BE1345" s="232"/>
      <c r="BF1345" s="232"/>
      <c r="BG1345" s="232"/>
    </row>
    <row r="1346" spans="6:59" x14ac:dyDescent="0.15">
      <c r="F1346" s="266"/>
      <c r="G1346" s="271"/>
      <c r="H1346" s="273"/>
      <c r="I1346" s="273"/>
      <c r="J1346" s="273"/>
      <c r="K1346" s="273"/>
      <c r="L1346" s="285"/>
      <c r="M1346" s="285"/>
      <c r="N1346" s="285"/>
      <c r="O1346" s="285"/>
      <c r="P1346" s="285"/>
      <c r="Q1346" s="285"/>
      <c r="R1346" s="285"/>
      <c r="S1346" s="285"/>
      <c r="T1346" s="285"/>
      <c r="U1346" s="285"/>
      <c r="V1346" s="285"/>
      <c r="W1346" s="285"/>
      <c r="X1346" s="285"/>
      <c r="Y1346" s="285"/>
      <c r="Z1346" s="285"/>
      <c r="AA1346" s="285"/>
      <c r="AB1346" s="285"/>
      <c r="AC1346" s="285"/>
      <c r="AD1346" s="285"/>
      <c r="AE1346" s="285"/>
      <c r="AF1346" s="285"/>
      <c r="AG1346" s="269"/>
      <c r="AH1346" s="269"/>
      <c r="AI1346" s="269"/>
      <c r="AJ1346" s="269"/>
      <c r="AK1346" s="269"/>
      <c r="AL1346" s="269"/>
      <c r="AM1346" s="285"/>
      <c r="AN1346" s="285"/>
      <c r="AO1346" s="285"/>
      <c r="AP1346" s="285"/>
      <c r="AQ1346" s="285"/>
      <c r="AR1346" s="285"/>
      <c r="AS1346" s="276"/>
      <c r="AT1346" s="276"/>
      <c r="AU1346" s="276"/>
      <c r="AV1346" s="276"/>
      <c r="AW1346" s="276"/>
      <c r="AX1346" s="232"/>
      <c r="AY1346" s="232"/>
      <c r="AZ1346" s="232"/>
      <c r="BA1346" s="232"/>
      <c r="BB1346" s="232"/>
      <c r="BC1346" s="232"/>
      <c r="BD1346" s="232"/>
      <c r="BE1346" s="232"/>
      <c r="BF1346" s="232"/>
      <c r="BG1346" s="232"/>
    </row>
    <row r="1347" spans="6:59" x14ac:dyDescent="0.15">
      <c r="F1347" s="266"/>
      <c r="G1347" s="271"/>
      <c r="H1347" s="273"/>
      <c r="I1347" s="273"/>
      <c r="J1347" s="273"/>
      <c r="K1347" s="273"/>
      <c r="L1347" s="285"/>
      <c r="M1347" s="285"/>
      <c r="N1347" s="285"/>
      <c r="O1347" s="285"/>
      <c r="P1347" s="285"/>
      <c r="Q1347" s="285"/>
      <c r="R1347" s="285"/>
      <c r="S1347" s="285"/>
      <c r="T1347" s="285"/>
      <c r="U1347" s="285"/>
      <c r="V1347" s="285"/>
      <c r="W1347" s="285"/>
      <c r="X1347" s="285"/>
      <c r="Y1347" s="285"/>
      <c r="Z1347" s="285"/>
      <c r="AA1347" s="285"/>
      <c r="AB1347" s="285"/>
      <c r="AC1347" s="285"/>
      <c r="AD1347" s="285"/>
      <c r="AE1347" s="285"/>
      <c r="AF1347" s="285"/>
      <c r="AG1347" s="269"/>
      <c r="AH1347" s="269"/>
      <c r="AI1347" s="269"/>
      <c r="AJ1347" s="269"/>
      <c r="AK1347" s="269"/>
      <c r="AL1347" s="269"/>
      <c r="AM1347" s="285"/>
      <c r="AN1347" s="285"/>
      <c r="AO1347" s="285"/>
      <c r="AP1347" s="285"/>
      <c r="AQ1347" s="285"/>
      <c r="AR1347" s="285"/>
      <c r="AS1347" s="276"/>
      <c r="AT1347" s="276"/>
      <c r="AU1347" s="276"/>
      <c r="AV1347" s="276"/>
      <c r="AW1347" s="276"/>
      <c r="AX1347" s="232"/>
      <c r="AY1347" s="232"/>
      <c r="AZ1347" s="232"/>
      <c r="BA1347" s="232"/>
      <c r="BB1347" s="232"/>
      <c r="BC1347" s="232"/>
      <c r="BD1347" s="232"/>
      <c r="BE1347" s="232"/>
      <c r="BF1347" s="232"/>
      <c r="BG1347" s="232"/>
    </row>
    <row r="1348" spans="6:59" x14ac:dyDescent="0.15">
      <c r="F1348" s="266"/>
      <c r="G1348" s="271"/>
      <c r="H1348" s="273"/>
      <c r="I1348" s="273"/>
      <c r="J1348" s="273"/>
      <c r="K1348" s="273"/>
      <c r="L1348" s="285"/>
      <c r="M1348" s="285"/>
      <c r="N1348" s="285"/>
      <c r="O1348" s="285"/>
      <c r="P1348" s="285"/>
      <c r="Q1348" s="285"/>
      <c r="R1348" s="285"/>
      <c r="S1348" s="285"/>
      <c r="T1348" s="285"/>
      <c r="U1348" s="285"/>
      <c r="V1348" s="285"/>
      <c r="W1348" s="285"/>
      <c r="X1348" s="285"/>
      <c r="Y1348" s="285"/>
      <c r="Z1348" s="285"/>
      <c r="AA1348" s="285"/>
      <c r="AB1348" s="285"/>
      <c r="AC1348" s="285"/>
      <c r="AD1348" s="285"/>
      <c r="AE1348" s="285"/>
      <c r="AF1348" s="285"/>
      <c r="AG1348" s="269"/>
      <c r="AH1348" s="269"/>
      <c r="AI1348" s="269"/>
      <c r="AJ1348" s="269"/>
      <c r="AK1348" s="269"/>
      <c r="AL1348" s="269"/>
      <c r="AM1348" s="285"/>
      <c r="AN1348" s="285"/>
      <c r="AO1348" s="285"/>
      <c r="AP1348" s="285"/>
      <c r="AQ1348" s="285"/>
      <c r="AR1348" s="285"/>
      <c r="AS1348" s="276"/>
      <c r="AT1348" s="276"/>
      <c r="AU1348" s="276"/>
      <c r="AV1348" s="276"/>
      <c r="AW1348" s="276"/>
      <c r="AX1348" s="232"/>
      <c r="AY1348" s="232"/>
      <c r="AZ1348" s="232"/>
      <c r="BA1348" s="232"/>
      <c r="BB1348" s="232"/>
      <c r="BC1348" s="232"/>
      <c r="BD1348" s="232"/>
      <c r="BE1348" s="232"/>
      <c r="BF1348" s="232"/>
      <c r="BG1348" s="232"/>
    </row>
    <row r="1349" spans="6:59" x14ac:dyDescent="0.15">
      <c r="F1349" s="266"/>
      <c r="G1349" s="271"/>
      <c r="H1349" s="273"/>
      <c r="I1349" s="273"/>
      <c r="J1349" s="273"/>
      <c r="K1349" s="273"/>
      <c r="L1349" s="285"/>
      <c r="M1349" s="285"/>
      <c r="N1349" s="285"/>
      <c r="O1349" s="285"/>
      <c r="P1349" s="285"/>
      <c r="Q1349" s="285"/>
      <c r="R1349" s="285"/>
      <c r="S1349" s="285"/>
      <c r="T1349" s="285"/>
      <c r="U1349" s="285"/>
      <c r="V1349" s="285"/>
      <c r="W1349" s="285"/>
      <c r="X1349" s="285"/>
      <c r="Y1349" s="285"/>
      <c r="Z1349" s="285"/>
      <c r="AA1349" s="285"/>
      <c r="AB1349" s="285"/>
      <c r="AC1349" s="285"/>
      <c r="AD1349" s="285"/>
      <c r="AE1349" s="285"/>
      <c r="AF1349" s="285"/>
      <c r="AG1349" s="269"/>
      <c r="AH1349" s="269"/>
      <c r="AI1349" s="269"/>
      <c r="AJ1349" s="269"/>
      <c r="AK1349" s="269"/>
      <c r="AL1349" s="269"/>
      <c r="AM1349" s="285"/>
      <c r="AN1349" s="285"/>
      <c r="AO1349" s="285"/>
      <c r="AP1349" s="285"/>
      <c r="AQ1349" s="285"/>
      <c r="AR1349" s="285"/>
      <c r="AS1349" s="276"/>
      <c r="AT1349" s="276"/>
      <c r="AU1349" s="276"/>
      <c r="AV1349" s="276"/>
      <c r="AW1349" s="276"/>
      <c r="AX1349" s="232"/>
      <c r="AY1349" s="232"/>
      <c r="AZ1349" s="232"/>
      <c r="BA1349" s="232"/>
      <c r="BB1349" s="232"/>
      <c r="BC1349" s="232"/>
      <c r="BD1349" s="232"/>
      <c r="BE1349" s="232"/>
      <c r="BF1349" s="232"/>
      <c r="BG1349" s="232"/>
    </row>
    <row r="1350" spans="6:59" x14ac:dyDescent="0.15">
      <c r="F1350" s="266"/>
      <c r="G1350" s="271"/>
      <c r="H1350" s="273"/>
      <c r="I1350" s="273"/>
      <c r="J1350" s="273"/>
      <c r="K1350" s="273"/>
      <c r="L1350" s="285"/>
      <c r="M1350" s="285"/>
      <c r="N1350" s="285"/>
      <c r="O1350" s="285"/>
      <c r="P1350" s="285"/>
      <c r="Q1350" s="285"/>
      <c r="R1350" s="285"/>
      <c r="S1350" s="285"/>
      <c r="T1350" s="285"/>
      <c r="U1350" s="285"/>
      <c r="V1350" s="285"/>
      <c r="W1350" s="285"/>
      <c r="X1350" s="285"/>
      <c r="Y1350" s="285"/>
      <c r="Z1350" s="285"/>
      <c r="AA1350" s="285"/>
      <c r="AB1350" s="285"/>
      <c r="AC1350" s="285"/>
      <c r="AD1350" s="285"/>
      <c r="AE1350" s="285"/>
      <c r="AF1350" s="285"/>
      <c r="AG1350" s="269"/>
      <c r="AH1350" s="269"/>
      <c r="AI1350" s="269"/>
      <c r="AJ1350" s="269"/>
      <c r="AK1350" s="269"/>
      <c r="AL1350" s="269"/>
      <c r="AM1350" s="285"/>
      <c r="AN1350" s="285"/>
      <c r="AO1350" s="285"/>
      <c r="AP1350" s="285"/>
      <c r="AQ1350" s="285"/>
      <c r="AR1350" s="285"/>
      <c r="AS1350" s="276"/>
      <c r="AT1350" s="276"/>
      <c r="AU1350" s="276"/>
      <c r="AV1350" s="276"/>
      <c r="AW1350" s="276"/>
      <c r="AX1350" s="232"/>
      <c r="AY1350" s="232"/>
      <c r="AZ1350" s="232"/>
      <c r="BA1350" s="232"/>
      <c r="BB1350" s="232"/>
      <c r="BC1350" s="232"/>
      <c r="BD1350" s="232"/>
      <c r="BE1350" s="232"/>
      <c r="BF1350" s="232"/>
      <c r="BG1350" s="232"/>
    </row>
    <row r="1351" spans="6:59" x14ac:dyDescent="0.15">
      <c r="F1351" s="266"/>
      <c r="G1351" s="271"/>
      <c r="H1351" s="273"/>
      <c r="I1351" s="273"/>
      <c r="J1351" s="273"/>
      <c r="K1351" s="273"/>
      <c r="L1351" s="285"/>
      <c r="M1351" s="285"/>
      <c r="N1351" s="285"/>
      <c r="O1351" s="285"/>
      <c r="P1351" s="285"/>
      <c r="Q1351" s="285"/>
      <c r="R1351" s="285"/>
      <c r="S1351" s="285"/>
      <c r="T1351" s="285"/>
      <c r="U1351" s="285"/>
      <c r="V1351" s="285"/>
      <c r="W1351" s="285"/>
      <c r="X1351" s="285"/>
      <c r="Y1351" s="285"/>
      <c r="Z1351" s="285"/>
      <c r="AA1351" s="285"/>
      <c r="AB1351" s="285"/>
      <c r="AC1351" s="285"/>
      <c r="AD1351" s="285"/>
      <c r="AE1351" s="285"/>
      <c r="AF1351" s="285"/>
      <c r="AG1351" s="269"/>
      <c r="AH1351" s="269"/>
      <c r="AI1351" s="269"/>
      <c r="AJ1351" s="269"/>
      <c r="AK1351" s="269"/>
      <c r="AL1351" s="269"/>
      <c r="AM1351" s="285"/>
      <c r="AN1351" s="285"/>
      <c r="AO1351" s="285"/>
      <c r="AP1351" s="285"/>
      <c r="AQ1351" s="285"/>
      <c r="AR1351" s="285"/>
      <c r="AS1351" s="276"/>
      <c r="AT1351" s="276"/>
      <c r="AU1351" s="276"/>
      <c r="AV1351" s="276"/>
      <c r="AW1351" s="276"/>
      <c r="AX1351" s="232"/>
      <c r="AY1351" s="232"/>
      <c r="AZ1351" s="232"/>
      <c r="BA1351" s="232"/>
      <c r="BB1351" s="232"/>
      <c r="BC1351" s="232"/>
      <c r="BD1351" s="232"/>
      <c r="BE1351" s="232"/>
      <c r="BF1351" s="232"/>
      <c r="BG1351" s="232"/>
    </row>
    <row r="1352" spans="6:59" x14ac:dyDescent="0.15">
      <c r="F1352" s="266"/>
      <c r="G1352" s="271"/>
      <c r="H1352" s="273"/>
      <c r="I1352" s="273"/>
      <c r="J1352" s="273"/>
      <c r="K1352" s="273"/>
      <c r="L1352" s="285"/>
      <c r="M1352" s="285"/>
      <c r="N1352" s="285"/>
      <c r="O1352" s="285"/>
      <c r="P1352" s="285"/>
      <c r="Q1352" s="285"/>
      <c r="R1352" s="285"/>
      <c r="S1352" s="285"/>
      <c r="T1352" s="285"/>
      <c r="U1352" s="285"/>
      <c r="V1352" s="285"/>
      <c r="W1352" s="285"/>
      <c r="X1352" s="285"/>
      <c r="Y1352" s="285"/>
      <c r="Z1352" s="285"/>
      <c r="AA1352" s="285"/>
      <c r="AB1352" s="285"/>
      <c r="AC1352" s="285"/>
      <c r="AD1352" s="285"/>
      <c r="AE1352" s="285"/>
      <c r="AF1352" s="285"/>
      <c r="AG1352" s="269"/>
      <c r="AH1352" s="269"/>
      <c r="AI1352" s="269"/>
      <c r="AJ1352" s="269"/>
      <c r="AK1352" s="269"/>
      <c r="AL1352" s="269"/>
      <c r="AM1352" s="285"/>
      <c r="AN1352" s="285"/>
      <c r="AO1352" s="285"/>
      <c r="AP1352" s="285"/>
      <c r="AQ1352" s="285"/>
      <c r="AR1352" s="285"/>
      <c r="AS1352" s="276"/>
      <c r="AT1352" s="276"/>
      <c r="AU1352" s="276"/>
      <c r="AV1352" s="276"/>
      <c r="AW1352" s="276"/>
      <c r="AX1352" s="232"/>
      <c r="AY1352" s="232"/>
      <c r="AZ1352" s="232"/>
      <c r="BA1352" s="232"/>
      <c r="BB1352" s="232"/>
      <c r="BC1352" s="232"/>
      <c r="BD1352" s="232"/>
      <c r="BE1352" s="232"/>
      <c r="BF1352" s="232"/>
      <c r="BG1352" s="232"/>
    </row>
    <row r="1353" spans="6:59" x14ac:dyDescent="0.15">
      <c r="F1353" s="266"/>
      <c r="G1353" s="271"/>
      <c r="H1353" s="273"/>
      <c r="I1353" s="273"/>
      <c r="J1353" s="273"/>
      <c r="K1353" s="273"/>
      <c r="L1353" s="285"/>
      <c r="M1353" s="285"/>
      <c r="N1353" s="285"/>
      <c r="O1353" s="285"/>
      <c r="P1353" s="285"/>
      <c r="Q1353" s="285"/>
      <c r="R1353" s="285"/>
      <c r="S1353" s="285"/>
      <c r="T1353" s="285"/>
      <c r="U1353" s="285"/>
      <c r="V1353" s="285"/>
      <c r="W1353" s="285"/>
      <c r="X1353" s="285"/>
      <c r="Y1353" s="285"/>
      <c r="Z1353" s="285"/>
      <c r="AA1353" s="285"/>
      <c r="AB1353" s="285"/>
      <c r="AC1353" s="285"/>
      <c r="AD1353" s="285"/>
      <c r="AE1353" s="285"/>
      <c r="AF1353" s="285"/>
      <c r="AG1353" s="269"/>
      <c r="AH1353" s="269"/>
      <c r="AI1353" s="269"/>
      <c r="AJ1353" s="269"/>
      <c r="AK1353" s="269"/>
      <c r="AL1353" s="269"/>
      <c r="AM1353" s="285"/>
      <c r="AN1353" s="285"/>
      <c r="AO1353" s="285"/>
      <c r="AP1353" s="285"/>
      <c r="AQ1353" s="285"/>
      <c r="AR1353" s="285"/>
      <c r="AS1353" s="276"/>
      <c r="AT1353" s="276"/>
      <c r="AU1353" s="276"/>
      <c r="AV1353" s="276"/>
      <c r="AW1353" s="276"/>
      <c r="AX1353" s="232"/>
      <c r="AY1353" s="232"/>
      <c r="AZ1353" s="232"/>
      <c r="BA1353" s="232"/>
      <c r="BB1353" s="232"/>
      <c r="BC1353" s="232"/>
      <c r="BD1353" s="232"/>
      <c r="BE1353" s="232"/>
      <c r="BF1353" s="232"/>
      <c r="BG1353" s="232"/>
    </row>
    <row r="1354" spans="6:59" x14ac:dyDescent="0.15">
      <c r="F1354" s="266"/>
      <c r="G1354" s="271"/>
      <c r="H1354" s="273"/>
      <c r="I1354" s="273"/>
      <c r="J1354" s="273"/>
      <c r="K1354" s="273"/>
      <c r="L1354" s="285"/>
      <c r="M1354" s="285"/>
      <c r="N1354" s="285"/>
      <c r="O1354" s="285"/>
      <c r="P1354" s="285"/>
      <c r="Q1354" s="285"/>
      <c r="R1354" s="285"/>
      <c r="S1354" s="285"/>
      <c r="T1354" s="285"/>
      <c r="U1354" s="285"/>
      <c r="V1354" s="285"/>
      <c r="W1354" s="285"/>
      <c r="X1354" s="285"/>
      <c r="Y1354" s="285"/>
      <c r="Z1354" s="285"/>
      <c r="AA1354" s="285"/>
      <c r="AB1354" s="285"/>
      <c r="AC1354" s="285"/>
      <c r="AD1354" s="285"/>
      <c r="AE1354" s="285"/>
      <c r="AF1354" s="285"/>
      <c r="AG1354" s="269"/>
      <c r="AH1354" s="269"/>
      <c r="AI1354" s="269"/>
      <c r="AJ1354" s="269"/>
      <c r="AK1354" s="269"/>
      <c r="AL1354" s="269"/>
      <c r="AM1354" s="285"/>
      <c r="AN1354" s="285"/>
      <c r="AO1354" s="285"/>
      <c r="AP1354" s="285"/>
      <c r="AQ1354" s="285"/>
      <c r="AR1354" s="285"/>
      <c r="AS1354" s="276"/>
      <c r="AT1354" s="276"/>
      <c r="AU1354" s="276"/>
      <c r="AV1354" s="276"/>
      <c r="AW1354" s="276"/>
      <c r="AX1354" s="232"/>
      <c r="AY1354" s="232"/>
      <c r="AZ1354" s="232"/>
      <c r="BA1354" s="232"/>
      <c r="BB1354" s="232"/>
      <c r="BC1354" s="232"/>
      <c r="BD1354" s="232"/>
      <c r="BE1354" s="232"/>
      <c r="BF1354" s="232"/>
      <c r="BG1354" s="232"/>
    </row>
    <row r="1355" spans="6:59" x14ac:dyDescent="0.15">
      <c r="F1355" s="266"/>
      <c r="G1355" s="271"/>
      <c r="H1355" s="273"/>
      <c r="I1355" s="273"/>
      <c r="J1355" s="273"/>
      <c r="K1355" s="273"/>
      <c r="L1355" s="285"/>
      <c r="M1355" s="285"/>
      <c r="N1355" s="285"/>
      <c r="O1355" s="285"/>
      <c r="P1355" s="285"/>
      <c r="Q1355" s="285"/>
      <c r="R1355" s="285"/>
      <c r="S1355" s="285"/>
      <c r="T1355" s="285"/>
      <c r="U1355" s="285"/>
      <c r="V1355" s="285"/>
      <c r="W1355" s="285"/>
      <c r="X1355" s="285"/>
      <c r="Y1355" s="285"/>
      <c r="Z1355" s="285"/>
      <c r="AA1355" s="285"/>
      <c r="AB1355" s="285"/>
      <c r="AC1355" s="285"/>
      <c r="AD1355" s="285"/>
      <c r="AE1355" s="285"/>
      <c r="AF1355" s="285"/>
      <c r="AG1355" s="269"/>
      <c r="AH1355" s="269"/>
      <c r="AI1355" s="269"/>
      <c r="AJ1355" s="269"/>
      <c r="AK1355" s="269"/>
      <c r="AL1355" s="269"/>
      <c r="AM1355" s="285"/>
      <c r="AN1355" s="285"/>
      <c r="AO1355" s="285"/>
      <c r="AP1355" s="285"/>
      <c r="AQ1355" s="285"/>
      <c r="AR1355" s="285"/>
      <c r="AS1355" s="276"/>
      <c r="AT1355" s="276"/>
      <c r="AU1355" s="276"/>
      <c r="AV1355" s="276"/>
      <c r="AW1355" s="276"/>
      <c r="AX1355" s="232"/>
      <c r="AY1355" s="232"/>
      <c r="AZ1355" s="232"/>
      <c r="BA1355" s="232"/>
      <c r="BB1355" s="232"/>
      <c r="BC1355" s="232"/>
      <c r="BD1355" s="232"/>
      <c r="BE1355" s="232"/>
      <c r="BF1355" s="232"/>
      <c r="BG1355" s="232"/>
    </row>
    <row r="1356" spans="6:59" x14ac:dyDescent="0.15">
      <c r="F1356" s="266"/>
      <c r="G1356" s="271"/>
      <c r="H1356" s="273"/>
      <c r="I1356" s="273"/>
      <c r="J1356" s="273"/>
      <c r="K1356" s="273"/>
      <c r="L1356" s="285"/>
      <c r="M1356" s="285"/>
      <c r="N1356" s="285"/>
      <c r="O1356" s="285"/>
      <c r="P1356" s="285"/>
      <c r="Q1356" s="285"/>
      <c r="R1356" s="285"/>
      <c r="S1356" s="285"/>
      <c r="T1356" s="285"/>
      <c r="U1356" s="285"/>
      <c r="V1356" s="285"/>
      <c r="W1356" s="285"/>
      <c r="X1356" s="285"/>
      <c r="Y1356" s="285"/>
      <c r="Z1356" s="285"/>
      <c r="AA1356" s="285"/>
      <c r="AB1356" s="285"/>
      <c r="AC1356" s="285"/>
      <c r="AD1356" s="285"/>
      <c r="AE1356" s="285"/>
      <c r="AF1356" s="285"/>
      <c r="AG1356" s="269"/>
      <c r="AH1356" s="269"/>
      <c r="AI1356" s="269"/>
      <c r="AJ1356" s="269"/>
      <c r="AK1356" s="269"/>
      <c r="AL1356" s="269"/>
      <c r="AM1356" s="285"/>
      <c r="AN1356" s="285"/>
      <c r="AO1356" s="285"/>
      <c r="AP1356" s="285"/>
      <c r="AQ1356" s="285"/>
      <c r="AR1356" s="285"/>
      <c r="AS1356" s="276"/>
      <c r="AT1356" s="276"/>
      <c r="AU1356" s="276"/>
      <c r="AV1356" s="276"/>
      <c r="AW1356" s="276"/>
      <c r="AX1356" s="232"/>
      <c r="AY1356" s="232"/>
      <c r="AZ1356" s="232"/>
      <c r="BA1356" s="232"/>
      <c r="BB1356" s="232"/>
      <c r="BC1356" s="232"/>
      <c r="BD1356" s="232"/>
      <c r="BE1356" s="232"/>
      <c r="BF1356" s="232"/>
      <c r="BG1356" s="232"/>
    </row>
    <row r="1357" spans="6:59" x14ac:dyDescent="0.15">
      <c r="F1357" s="266"/>
      <c r="G1357" s="271"/>
      <c r="H1357" s="273"/>
      <c r="I1357" s="273"/>
      <c r="J1357" s="273"/>
      <c r="K1357" s="273"/>
      <c r="L1357" s="285"/>
      <c r="M1357" s="285"/>
      <c r="N1357" s="285"/>
      <c r="O1357" s="285"/>
      <c r="P1357" s="285"/>
      <c r="Q1357" s="285"/>
      <c r="R1357" s="285"/>
      <c r="S1357" s="285"/>
      <c r="T1357" s="285"/>
      <c r="U1357" s="285"/>
      <c r="V1357" s="285"/>
      <c r="W1357" s="285"/>
      <c r="X1357" s="285"/>
      <c r="Y1357" s="285"/>
      <c r="Z1357" s="285"/>
      <c r="AA1357" s="285"/>
      <c r="AB1357" s="285"/>
      <c r="AC1357" s="285"/>
      <c r="AD1357" s="285"/>
      <c r="AE1357" s="285"/>
      <c r="AF1357" s="285"/>
      <c r="AG1357" s="269"/>
      <c r="AH1357" s="269"/>
      <c r="AI1357" s="269"/>
      <c r="AJ1357" s="269"/>
      <c r="AK1357" s="269"/>
      <c r="AL1357" s="269"/>
      <c r="AM1357" s="285"/>
      <c r="AN1357" s="285"/>
      <c r="AO1357" s="285"/>
      <c r="AP1357" s="285"/>
      <c r="AQ1357" s="285"/>
      <c r="AR1357" s="285"/>
      <c r="AS1357" s="276"/>
      <c r="AT1357" s="276"/>
      <c r="AU1357" s="276"/>
      <c r="AV1357" s="276"/>
      <c r="AW1357" s="276"/>
      <c r="AX1357" s="232"/>
      <c r="AY1357" s="232"/>
      <c r="AZ1357" s="232"/>
      <c r="BA1357" s="232"/>
      <c r="BB1357" s="232"/>
      <c r="BC1357" s="232"/>
      <c r="BD1357" s="232"/>
      <c r="BE1357" s="232"/>
      <c r="BF1357" s="232"/>
      <c r="BG1357" s="232"/>
    </row>
    <row r="1358" spans="6:59" x14ac:dyDescent="0.15">
      <c r="F1358" s="266"/>
      <c r="G1358" s="271"/>
      <c r="H1358" s="273"/>
      <c r="I1358" s="273"/>
      <c r="J1358" s="273"/>
      <c r="K1358" s="273"/>
      <c r="L1358" s="285"/>
      <c r="M1358" s="285"/>
      <c r="N1358" s="285"/>
      <c r="O1358" s="285"/>
      <c r="P1358" s="285"/>
      <c r="Q1358" s="285"/>
      <c r="R1358" s="285"/>
      <c r="S1358" s="285"/>
      <c r="T1358" s="285"/>
      <c r="U1358" s="285"/>
      <c r="V1358" s="285"/>
      <c r="W1358" s="285"/>
      <c r="X1358" s="285"/>
      <c r="Y1358" s="285"/>
      <c r="Z1358" s="285"/>
      <c r="AA1358" s="285"/>
      <c r="AB1358" s="285"/>
      <c r="AC1358" s="285"/>
      <c r="AD1358" s="285"/>
      <c r="AE1358" s="285"/>
      <c r="AF1358" s="285"/>
      <c r="AG1358" s="269"/>
      <c r="AH1358" s="269"/>
      <c r="AI1358" s="269"/>
      <c r="AJ1358" s="269"/>
      <c r="AK1358" s="269"/>
      <c r="AL1358" s="269"/>
      <c r="AM1358" s="285"/>
      <c r="AN1358" s="285"/>
      <c r="AO1358" s="285"/>
      <c r="AP1358" s="285"/>
      <c r="AQ1358" s="285"/>
      <c r="AR1358" s="285"/>
      <c r="AS1358" s="276"/>
      <c r="AT1358" s="276"/>
      <c r="AU1358" s="276"/>
      <c r="AV1358" s="276"/>
      <c r="AW1358" s="276"/>
      <c r="AX1358" s="232"/>
      <c r="AY1358" s="232"/>
      <c r="AZ1358" s="232"/>
      <c r="BA1358" s="232"/>
      <c r="BB1358" s="232"/>
      <c r="BC1358" s="232"/>
      <c r="BD1358" s="232"/>
      <c r="BE1358" s="232"/>
      <c r="BF1358" s="232"/>
      <c r="BG1358" s="232"/>
    </row>
    <row r="1359" spans="6:59" x14ac:dyDescent="0.15">
      <c r="F1359" s="266"/>
      <c r="G1359" s="271"/>
      <c r="H1359" s="273"/>
      <c r="I1359" s="273"/>
      <c r="J1359" s="273"/>
      <c r="K1359" s="273"/>
      <c r="L1359" s="285"/>
      <c r="M1359" s="285"/>
      <c r="N1359" s="285"/>
      <c r="O1359" s="285"/>
      <c r="P1359" s="285"/>
      <c r="Q1359" s="285"/>
      <c r="R1359" s="285"/>
      <c r="S1359" s="285"/>
      <c r="T1359" s="285"/>
      <c r="U1359" s="285"/>
      <c r="V1359" s="285"/>
      <c r="W1359" s="285"/>
      <c r="X1359" s="285"/>
      <c r="Y1359" s="285"/>
      <c r="Z1359" s="285"/>
      <c r="AA1359" s="285"/>
      <c r="AB1359" s="285"/>
      <c r="AC1359" s="285"/>
      <c r="AD1359" s="285"/>
      <c r="AE1359" s="285"/>
      <c r="AF1359" s="285"/>
      <c r="AG1359" s="269"/>
      <c r="AH1359" s="269"/>
      <c r="AI1359" s="269"/>
      <c r="AJ1359" s="269"/>
      <c r="AK1359" s="269"/>
      <c r="AL1359" s="269"/>
      <c r="AM1359" s="285"/>
      <c r="AN1359" s="285"/>
      <c r="AO1359" s="285"/>
      <c r="AP1359" s="285"/>
      <c r="AQ1359" s="285"/>
      <c r="AR1359" s="285"/>
      <c r="AS1359" s="276"/>
      <c r="AT1359" s="276"/>
      <c r="AU1359" s="276"/>
      <c r="AV1359" s="276"/>
      <c r="AW1359" s="276"/>
      <c r="AX1359" s="232"/>
      <c r="AY1359" s="232"/>
      <c r="AZ1359" s="232"/>
      <c r="BA1359" s="232"/>
      <c r="BB1359" s="232"/>
      <c r="BC1359" s="232"/>
      <c r="BD1359" s="232"/>
      <c r="BE1359" s="232"/>
      <c r="BF1359" s="232"/>
      <c r="BG1359" s="232"/>
    </row>
    <row r="1360" spans="6:59" x14ac:dyDescent="0.15">
      <c r="F1360" s="266"/>
      <c r="G1360" s="271"/>
      <c r="H1360" s="273"/>
      <c r="I1360" s="273"/>
      <c r="J1360" s="273"/>
      <c r="K1360" s="273"/>
      <c r="L1360" s="285"/>
      <c r="M1360" s="285"/>
      <c r="N1360" s="285"/>
      <c r="O1360" s="285"/>
      <c r="P1360" s="285"/>
      <c r="Q1360" s="285"/>
      <c r="R1360" s="285"/>
      <c r="S1360" s="285"/>
      <c r="T1360" s="285"/>
      <c r="U1360" s="285"/>
      <c r="V1360" s="285"/>
      <c r="W1360" s="285"/>
      <c r="X1360" s="285"/>
      <c r="Y1360" s="285"/>
      <c r="Z1360" s="285"/>
      <c r="AA1360" s="285"/>
      <c r="AB1360" s="285"/>
      <c r="AC1360" s="285"/>
      <c r="AD1360" s="285"/>
      <c r="AE1360" s="285"/>
      <c r="AF1360" s="285"/>
      <c r="AG1360" s="269"/>
      <c r="AH1360" s="269"/>
      <c r="AI1360" s="269"/>
      <c r="AJ1360" s="269"/>
      <c r="AK1360" s="269"/>
      <c r="AL1360" s="269"/>
      <c r="AM1360" s="285"/>
      <c r="AN1360" s="285"/>
      <c r="AO1360" s="285"/>
      <c r="AP1360" s="285"/>
      <c r="AQ1360" s="285"/>
      <c r="AR1360" s="285"/>
      <c r="AS1360" s="276"/>
      <c r="AT1360" s="276"/>
      <c r="AU1360" s="276"/>
      <c r="AV1360" s="276"/>
      <c r="AW1360" s="276"/>
      <c r="AX1360" s="232"/>
      <c r="AY1360" s="232"/>
      <c r="AZ1360" s="232"/>
      <c r="BA1360" s="232"/>
      <c r="BB1360" s="232"/>
      <c r="BC1360" s="232"/>
      <c r="BD1360" s="232"/>
      <c r="BE1360" s="232"/>
      <c r="BF1360" s="232"/>
      <c r="BG1360" s="232"/>
    </row>
    <row r="1361" spans="6:59" x14ac:dyDescent="0.15">
      <c r="F1361" s="266"/>
      <c r="G1361" s="271"/>
      <c r="H1361" s="273"/>
      <c r="I1361" s="273"/>
      <c r="J1361" s="273"/>
      <c r="K1361" s="273"/>
      <c r="L1361" s="285"/>
      <c r="M1361" s="285"/>
      <c r="N1361" s="285"/>
      <c r="O1361" s="285"/>
      <c r="P1361" s="285"/>
      <c r="Q1361" s="285"/>
      <c r="R1361" s="285"/>
      <c r="S1361" s="285"/>
      <c r="T1361" s="285"/>
      <c r="U1361" s="285"/>
      <c r="V1361" s="285"/>
      <c r="W1361" s="285"/>
      <c r="X1361" s="285"/>
      <c r="Y1361" s="285"/>
      <c r="Z1361" s="285"/>
      <c r="AA1361" s="285"/>
      <c r="AB1361" s="285"/>
      <c r="AC1361" s="285"/>
      <c r="AD1361" s="285"/>
      <c r="AE1361" s="285"/>
      <c r="AF1361" s="285"/>
      <c r="AG1361" s="269"/>
      <c r="AH1361" s="269"/>
      <c r="AI1361" s="269"/>
      <c r="AJ1361" s="269"/>
      <c r="AK1361" s="269"/>
      <c r="AL1361" s="269"/>
      <c r="AM1361" s="285"/>
      <c r="AN1361" s="285"/>
      <c r="AO1361" s="285"/>
      <c r="AP1361" s="285"/>
      <c r="AQ1361" s="285"/>
      <c r="AR1361" s="285"/>
      <c r="AS1361" s="276"/>
      <c r="AT1361" s="276"/>
      <c r="AU1361" s="276"/>
      <c r="AV1361" s="276"/>
      <c r="AW1361" s="276"/>
      <c r="AX1361" s="232"/>
      <c r="AY1361" s="232"/>
      <c r="AZ1361" s="232"/>
      <c r="BA1361" s="232"/>
      <c r="BB1361" s="232"/>
      <c r="BC1361" s="232"/>
      <c r="BD1361" s="232"/>
      <c r="BE1361" s="232"/>
      <c r="BF1361" s="232"/>
      <c r="BG1361" s="232"/>
    </row>
    <row r="1362" spans="6:59" x14ac:dyDescent="0.15">
      <c r="F1362" s="266"/>
      <c r="G1362" s="271"/>
      <c r="H1362" s="273"/>
      <c r="I1362" s="273"/>
      <c r="J1362" s="273"/>
      <c r="K1362" s="273"/>
      <c r="L1362" s="285"/>
      <c r="M1362" s="285"/>
      <c r="N1362" s="285"/>
      <c r="O1362" s="285"/>
      <c r="P1362" s="285"/>
      <c r="Q1362" s="285"/>
      <c r="R1362" s="285"/>
      <c r="S1362" s="285"/>
      <c r="T1362" s="285"/>
      <c r="U1362" s="285"/>
      <c r="V1362" s="285"/>
      <c r="W1362" s="285"/>
      <c r="X1362" s="285"/>
      <c r="Y1362" s="285"/>
      <c r="Z1362" s="285"/>
      <c r="AA1362" s="285"/>
      <c r="AB1362" s="285"/>
      <c r="AC1362" s="285"/>
      <c r="AD1362" s="285"/>
      <c r="AE1362" s="285"/>
      <c r="AF1362" s="285"/>
      <c r="AG1362" s="269"/>
      <c r="AH1362" s="269"/>
      <c r="AI1362" s="269"/>
      <c r="AJ1362" s="269"/>
      <c r="AK1362" s="269"/>
      <c r="AL1362" s="269"/>
      <c r="AM1362" s="285"/>
      <c r="AN1362" s="285"/>
      <c r="AO1362" s="285"/>
      <c r="AP1362" s="285"/>
      <c r="AQ1362" s="285"/>
      <c r="AR1362" s="285"/>
      <c r="AS1362" s="276"/>
      <c r="AT1362" s="276"/>
      <c r="AU1362" s="276"/>
      <c r="AV1362" s="276"/>
      <c r="AW1362" s="276"/>
      <c r="AX1362" s="232"/>
      <c r="AY1362" s="232"/>
      <c r="AZ1362" s="232"/>
      <c r="BA1362" s="232"/>
      <c r="BB1362" s="232"/>
      <c r="BC1362" s="232"/>
      <c r="BD1362" s="232"/>
      <c r="BE1362" s="232"/>
      <c r="BF1362" s="232"/>
      <c r="BG1362" s="232"/>
    </row>
    <row r="1363" spans="6:59" x14ac:dyDescent="0.15">
      <c r="F1363" s="266"/>
      <c r="G1363" s="271"/>
      <c r="H1363" s="273"/>
      <c r="I1363" s="273"/>
      <c r="J1363" s="273"/>
      <c r="K1363" s="273"/>
      <c r="L1363" s="285"/>
      <c r="M1363" s="285"/>
      <c r="N1363" s="285"/>
      <c r="O1363" s="285"/>
      <c r="P1363" s="285"/>
      <c r="Q1363" s="285"/>
      <c r="R1363" s="285"/>
      <c r="S1363" s="285"/>
      <c r="T1363" s="285"/>
      <c r="U1363" s="285"/>
      <c r="V1363" s="285"/>
      <c r="W1363" s="285"/>
      <c r="X1363" s="285"/>
      <c r="Y1363" s="285"/>
      <c r="Z1363" s="285"/>
      <c r="AA1363" s="285"/>
      <c r="AB1363" s="285"/>
      <c r="AC1363" s="285"/>
      <c r="AD1363" s="285"/>
      <c r="AE1363" s="285"/>
      <c r="AF1363" s="285"/>
      <c r="AG1363" s="269"/>
      <c r="AH1363" s="269"/>
      <c r="AI1363" s="269"/>
      <c r="AJ1363" s="269"/>
      <c r="AK1363" s="269"/>
      <c r="AL1363" s="269"/>
      <c r="AM1363" s="285"/>
      <c r="AN1363" s="285"/>
      <c r="AO1363" s="285"/>
      <c r="AP1363" s="285"/>
      <c r="AQ1363" s="285"/>
      <c r="AR1363" s="285"/>
      <c r="AS1363" s="276"/>
      <c r="AT1363" s="276"/>
      <c r="AU1363" s="276"/>
      <c r="AV1363" s="276"/>
      <c r="AW1363" s="276"/>
      <c r="AX1363" s="232"/>
      <c r="AY1363" s="232"/>
      <c r="AZ1363" s="232"/>
      <c r="BA1363" s="232"/>
      <c r="BB1363" s="232"/>
      <c r="BC1363" s="232"/>
      <c r="BD1363" s="232"/>
      <c r="BE1363" s="232"/>
      <c r="BF1363" s="232"/>
      <c r="BG1363" s="232"/>
    </row>
    <row r="1364" spans="6:59" x14ac:dyDescent="0.15">
      <c r="F1364" s="266"/>
      <c r="G1364" s="271"/>
      <c r="H1364" s="273"/>
      <c r="I1364" s="273"/>
      <c r="J1364" s="273"/>
      <c r="K1364" s="273"/>
      <c r="L1364" s="285"/>
      <c r="M1364" s="285"/>
      <c r="N1364" s="285"/>
      <c r="O1364" s="285"/>
      <c r="P1364" s="285"/>
      <c r="Q1364" s="285"/>
      <c r="R1364" s="285"/>
      <c r="S1364" s="285"/>
      <c r="T1364" s="285"/>
      <c r="U1364" s="285"/>
      <c r="V1364" s="285"/>
      <c r="W1364" s="285"/>
      <c r="X1364" s="285"/>
      <c r="Y1364" s="285"/>
      <c r="Z1364" s="285"/>
      <c r="AA1364" s="285"/>
      <c r="AB1364" s="285"/>
      <c r="AC1364" s="285"/>
      <c r="AD1364" s="285"/>
      <c r="AE1364" s="285"/>
      <c r="AF1364" s="285"/>
      <c r="AG1364" s="269"/>
      <c r="AH1364" s="269"/>
      <c r="AI1364" s="269"/>
      <c r="AJ1364" s="269"/>
      <c r="AK1364" s="269"/>
      <c r="AL1364" s="269"/>
      <c r="AM1364" s="285"/>
      <c r="AN1364" s="285"/>
      <c r="AO1364" s="285"/>
      <c r="AP1364" s="285"/>
      <c r="AQ1364" s="285"/>
      <c r="AR1364" s="285"/>
      <c r="AS1364" s="276"/>
      <c r="AT1364" s="276"/>
      <c r="AU1364" s="276"/>
      <c r="AV1364" s="276"/>
      <c r="AW1364" s="276"/>
      <c r="AX1364" s="232"/>
      <c r="AY1364" s="232"/>
      <c r="AZ1364" s="232"/>
      <c r="BA1364" s="232"/>
      <c r="BB1364" s="232"/>
      <c r="BC1364" s="232"/>
      <c r="BD1364" s="232"/>
      <c r="BE1364" s="232"/>
      <c r="BF1364" s="232"/>
      <c r="BG1364" s="232"/>
    </row>
    <row r="1365" spans="6:59" x14ac:dyDescent="0.15">
      <c r="F1365" s="266"/>
      <c r="G1365" s="271"/>
      <c r="H1365" s="273"/>
      <c r="I1365" s="273"/>
      <c r="J1365" s="273"/>
      <c r="K1365" s="273"/>
      <c r="L1365" s="285"/>
      <c r="M1365" s="285"/>
      <c r="N1365" s="285"/>
      <c r="O1365" s="285"/>
      <c r="P1365" s="285"/>
      <c r="Q1365" s="285"/>
      <c r="R1365" s="285"/>
      <c r="S1365" s="285"/>
      <c r="T1365" s="285"/>
      <c r="U1365" s="285"/>
      <c r="V1365" s="285"/>
      <c r="W1365" s="285"/>
      <c r="X1365" s="285"/>
      <c r="Y1365" s="285"/>
      <c r="Z1365" s="285"/>
      <c r="AA1365" s="285"/>
      <c r="AB1365" s="285"/>
      <c r="AC1365" s="285"/>
      <c r="AD1365" s="285"/>
      <c r="AE1365" s="285"/>
      <c r="AF1365" s="285"/>
      <c r="AG1365" s="269"/>
      <c r="AH1365" s="269"/>
      <c r="AI1365" s="269"/>
      <c r="AJ1365" s="269"/>
      <c r="AK1365" s="269"/>
      <c r="AL1365" s="269"/>
      <c r="AM1365" s="285"/>
      <c r="AN1365" s="285"/>
      <c r="AO1365" s="285"/>
      <c r="AP1365" s="285"/>
      <c r="AQ1365" s="285"/>
      <c r="AR1365" s="285"/>
      <c r="AS1365" s="276"/>
      <c r="AT1365" s="276"/>
      <c r="AU1365" s="276"/>
      <c r="AV1365" s="276"/>
      <c r="AW1365" s="276"/>
      <c r="AX1365" s="232"/>
      <c r="AY1365" s="232"/>
      <c r="AZ1365" s="232"/>
      <c r="BA1365" s="232"/>
      <c r="BB1365" s="232"/>
      <c r="BC1365" s="232"/>
      <c r="BD1365" s="232"/>
      <c r="BE1365" s="232"/>
      <c r="BF1365" s="232"/>
      <c r="BG1365" s="232"/>
    </row>
    <row r="1366" spans="6:59" x14ac:dyDescent="0.15">
      <c r="F1366" s="266"/>
      <c r="G1366" s="271"/>
      <c r="H1366" s="273"/>
      <c r="I1366" s="273"/>
      <c r="J1366" s="273"/>
      <c r="K1366" s="273"/>
      <c r="L1366" s="285"/>
      <c r="M1366" s="285"/>
      <c r="N1366" s="285"/>
      <c r="O1366" s="285"/>
      <c r="P1366" s="285"/>
      <c r="Q1366" s="285"/>
      <c r="R1366" s="285"/>
      <c r="S1366" s="285"/>
      <c r="T1366" s="285"/>
      <c r="U1366" s="285"/>
      <c r="V1366" s="285"/>
      <c r="W1366" s="285"/>
      <c r="X1366" s="285"/>
      <c r="Y1366" s="285"/>
      <c r="Z1366" s="285"/>
      <c r="AA1366" s="285"/>
      <c r="AB1366" s="285"/>
      <c r="AC1366" s="285"/>
      <c r="AD1366" s="285"/>
      <c r="AE1366" s="285"/>
      <c r="AF1366" s="285"/>
      <c r="AG1366" s="269"/>
      <c r="AH1366" s="269"/>
      <c r="AI1366" s="269"/>
      <c r="AJ1366" s="269"/>
      <c r="AK1366" s="269"/>
      <c r="AL1366" s="269"/>
      <c r="AM1366" s="285"/>
      <c r="AN1366" s="285"/>
      <c r="AO1366" s="285"/>
      <c r="AP1366" s="285"/>
      <c r="AQ1366" s="285"/>
      <c r="AR1366" s="285"/>
      <c r="AS1366" s="276"/>
      <c r="AT1366" s="276"/>
      <c r="AU1366" s="276"/>
      <c r="AV1366" s="276"/>
      <c r="AW1366" s="276"/>
      <c r="AX1366" s="232"/>
      <c r="AY1366" s="232"/>
      <c r="AZ1366" s="232"/>
      <c r="BA1366" s="232"/>
      <c r="BB1366" s="232"/>
      <c r="BC1366" s="232"/>
      <c r="BD1366" s="232"/>
      <c r="BE1366" s="232"/>
      <c r="BF1366" s="232"/>
      <c r="BG1366" s="232"/>
    </row>
    <row r="1367" spans="6:59" x14ac:dyDescent="0.15">
      <c r="F1367" s="266"/>
      <c r="G1367" s="271"/>
      <c r="H1367" s="273"/>
      <c r="I1367" s="273"/>
      <c r="J1367" s="273"/>
      <c r="K1367" s="273"/>
      <c r="L1367" s="285"/>
      <c r="M1367" s="285"/>
      <c r="N1367" s="285"/>
      <c r="O1367" s="285"/>
      <c r="P1367" s="285"/>
      <c r="Q1367" s="285"/>
      <c r="R1367" s="285"/>
      <c r="S1367" s="285"/>
      <c r="T1367" s="285"/>
      <c r="U1367" s="285"/>
      <c r="V1367" s="285"/>
      <c r="W1367" s="285"/>
      <c r="X1367" s="285"/>
      <c r="Y1367" s="285"/>
      <c r="Z1367" s="285"/>
      <c r="AA1367" s="285"/>
      <c r="AB1367" s="285"/>
      <c r="AC1367" s="285"/>
      <c r="AD1367" s="285"/>
      <c r="AE1367" s="285"/>
      <c r="AF1367" s="285"/>
      <c r="AG1367" s="269"/>
      <c r="AH1367" s="269"/>
      <c r="AI1367" s="269"/>
      <c r="AJ1367" s="269"/>
      <c r="AK1367" s="269"/>
      <c r="AL1367" s="269"/>
      <c r="AM1367" s="285"/>
      <c r="AN1367" s="285"/>
      <c r="AO1367" s="285"/>
      <c r="AP1367" s="285"/>
      <c r="AQ1367" s="285"/>
      <c r="AR1367" s="285"/>
      <c r="AS1367" s="276"/>
      <c r="AT1367" s="276"/>
      <c r="AU1367" s="276"/>
      <c r="AV1367" s="276"/>
      <c r="AW1367" s="276"/>
      <c r="AX1367" s="232"/>
      <c r="AY1367" s="232"/>
      <c r="AZ1367" s="232"/>
      <c r="BA1367" s="232"/>
      <c r="BB1367" s="232"/>
      <c r="BC1367" s="232"/>
      <c r="BD1367" s="232"/>
      <c r="BE1367" s="232"/>
      <c r="BF1367" s="232"/>
      <c r="BG1367" s="232"/>
    </row>
    <row r="1368" spans="6:59" x14ac:dyDescent="0.15">
      <c r="F1368" s="266"/>
      <c r="G1368" s="271"/>
      <c r="H1368" s="273"/>
      <c r="I1368" s="273"/>
      <c r="J1368" s="273"/>
      <c r="K1368" s="273"/>
      <c r="L1368" s="285"/>
      <c r="M1368" s="285"/>
      <c r="N1368" s="285"/>
      <c r="O1368" s="285"/>
      <c r="P1368" s="285"/>
      <c r="Q1368" s="285"/>
      <c r="R1368" s="285"/>
      <c r="S1368" s="285"/>
      <c r="T1368" s="285"/>
      <c r="U1368" s="285"/>
      <c r="V1368" s="285"/>
      <c r="W1368" s="285"/>
      <c r="X1368" s="285"/>
      <c r="Y1368" s="285"/>
      <c r="Z1368" s="285"/>
      <c r="AA1368" s="285"/>
      <c r="AB1368" s="285"/>
      <c r="AC1368" s="285"/>
      <c r="AD1368" s="285"/>
      <c r="AE1368" s="285"/>
      <c r="AF1368" s="285"/>
      <c r="AG1368" s="269"/>
      <c r="AH1368" s="269"/>
      <c r="AI1368" s="269"/>
      <c r="AJ1368" s="269"/>
      <c r="AK1368" s="269"/>
      <c r="AL1368" s="269"/>
      <c r="AM1368" s="285"/>
      <c r="AN1368" s="285"/>
      <c r="AO1368" s="285"/>
      <c r="AP1368" s="285"/>
      <c r="AQ1368" s="285"/>
      <c r="AR1368" s="285"/>
      <c r="AS1368" s="276"/>
      <c r="AT1368" s="276"/>
      <c r="AU1368" s="276"/>
      <c r="AV1368" s="276"/>
      <c r="AW1368" s="276"/>
      <c r="AX1368" s="232"/>
      <c r="AY1368" s="232"/>
      <c r="AZ1368" s="232"/>
      <c r="BA1368" s="232"/>
      <c r="BB1368" s="232"/>
      <c r="BC1368" s="232"/>
      <c r="BD1368" s="232"/>
      <c r="BE1368" s="232"/>
      <c r="BF1368" s="232"/>
      <c r="BG1368" s="232"/>
    </row>
    <row r="1369" spans="6:59" x14ac:dyDescent="0.15">
      <c r="F1369" s="266"/>
      <c r="G1369" s="271"/>
      <c r="H1369" s="273"/>
      <c r="I1369" s="273"/>
      <c r="J1369" s="273"/>
      <c r="K1369" s="273"/>
      <c r="L1369" s="285"/>
      <c r="M1369" s="285"/>
      <c r="N1369" s="285"/>
      <c r="O1369" s="285"/>
      <c r="P1369" s="285"/>
      <c r="Q1369" s="285"/>
      <c r="R1369" s="285"/>
      <c r="S1369" s="285"/>
      <c r="T1369" s="285"/>
      <c r="U1369" s="285"/>
      <c r="V1369" s="285"/>
      <c r="W1369" s="285"/>
      <c r="X1369" s="285"/>
      <c r="Y1369" s="285"/>
      <c r="Z1369" s="285"/>
      <c r="AA1369" s="285"/>
      <c r="AB1369" s="285"/>
      <c r="AC1369" s="285"/>
      <c r="AD1369" s="285"/>
      <c r="AE1369" s="285"/>
      <c r="AF1369" s="285"/>
      <c r="AG1369" s="269"/>
      <c r="AH1369" s="269"/>
      <c r="AI1369" s="269"/>
      <c r="AJ1369" s="269"/>
      <c r="AK1369" s="269"/>
      <c r="AL1369" s="269"/>
      <c r="AM1369" s="285"/>
      <c r="AN1369" s="285"/>
      <c r="AO1369" s="285"/>
      <c r="AP1369" s="285"/>
      <c r="AQ1369" s="285"/>
      <c r="AR1369" s="285"/>
      <c r="AS1369" s="276"/>
      <c r="AT1369" s="276"/>
      <c r="AU1369" s="276"/>
      <c r="AV1369" s="276"/>
      <c r="AW1369" s="276"/>
      <c r="AX1369" s="232"/>
      <c r="AY1369" s="232"/>
      <c r="AZ1369" s="232"/>
      <c r="BA1369" s="232"/>
      <c r="BB1369" s="232"/>
      <c r="BC1369" s="232"/>
      <c r="BD1369" s="232"/>
      <c r="BE1369" s="232"/>
      <c r="BF1369" s="232"/>
      <c r="BG1369" s="232"/>
    </row>
    <row r="1370" spans="6:59" x14ac:dyDescent="0.15">
      <c r="F1370" s="266"/>
      <c r="G1370" s="271"/>
      <c r="H1370" s="273"/>
      <c r="I1370" s="273"/>
      <c r="J1370" s="273"/>
      <c r="K1370" s="273"/>
      <c r="L1370" s="285"/>
      <c r="M1370" s="285"/>
      <c r="N1370" s="285"/>
      <c r="O1370" s="285"/>
      <c r="P1370" s="285"/>
      <c r="Q1370" s="285"/>
      <c r="R1370" s="285"/>
      <c r="S1370" s="285"/>
      <c r="T1370" s="285"/>
      <c r="U1370" s="285"/>
      <c r="V1370" s="285"/>
      <c r="W1370" s="285"/>
      <c r="X1370" s="285"/>
      <c r="Y1370" s="285"/>
      <c r="Z1370" s="285"/>
      <c r="AA1370" s="285"/>
      <c r="AB1370" s="285"/>
      <c r="AC1370" s="285"/>
      <c r="AD1370" s="285"/>
      <c r="AE1370" s="285"/>
      <c r="AF1370" s="285"/>
      <c r="AG1370" s="269"/>
      <c r="AH1370" s="269"/>
      <c r="AI1370" s="269"/>
      <c r="AJ1370" s="269"/>
      <c r="AK1370" s="269"/>
      <c r="AL1370" s="269"/>
      <c r="AM1370" s="285"/>
      <c r="AN1370" s="285"/>
      <c r="AO1370" s="285"/>
      <c r="AP1370" s="285"/>
      <c r="AQ1370" s="285"/>
      <c r="AR1370" s="285"/>
      <c r="AS1370" s="276"/>
      <c r="AT1370" s="276"/>
      <c r="AU1370" s="276"/>
      <c r="AV1370" s="276"/>
      <c r="AW1370" s="276"/>
      <c r="AX1370" s="232"/>
      <c r="AY1370" s="232"/>
      <c r="AZ1370" s="232"/>
      <c r="BA1370" s="232"/>
      <c r="BB1370" s="232"/>
      <c r="BC1370" s="232"/>
      <c r="BD1370" s="232"/>
      <c r="BE1370" s="232"/>
      <c r="BF1370" s="232"/>
      <c r="BG1370" s="232"/>
    </row>
    <row r="1371" spans="6:59" x14ac:dyDescent="0.15">
      <c r="F1371" s="266"/>
      <c r="G1371" s="271"/>
      <c r="H1371" s="273"/>
      <c r="I1371" s="273"/>
      <c r="J1371" s="273"/>
      <c r="K1371" s="273"/>
      <c r="L1371" s="285"/>
      <c r="M1371" s="285"/>
      <c r="N1371" s="285"/>
      <c r="O1371" s="285"/>
      <c r="P1371" s="285"/>
      <c r="Q1371" s="285"/>
      <c r="R1371" s="285"/>
      <c r="S1371" s="285"/>
      <c r="T1371" s="285"/>
      <c r="U1371" s="285"/>
      <c r="V1371" s="285"/>
      <c r="W1371" s="285"/>
      <c r="X1371" s="285"/>
      <c r="Y1371" s="285"/>
      <c r="Z1371" s="285"/>
      <c r="AA1371" s="285"/>
      <c r="AB1371" s="285"/>
      <c r="AC1371" s="285"/>
      <c r="AD1371" s="285"/>
      <c r="AE1371" s="285"/>
      <c r="AF1371" s="285"/>
      <c r="AG1371" s="269"/>
      <c r="AH1371" s="269"/>
      <c r="AI1371" s="269"/>
      <c r="AJ1371" s="269"/>
      <c r="AK1371" s="269"/>
      <c r="AL1371" s="269"/>
      <c r="AM1371" s="285"/>
      <c r="AN1371" s="285"/>
      <c r="AO1371" s="285"/>
      <c r="AP1371" s="285"/>
      <c r="AQ1371" s="285"/>
      <c r="AR1371" s="285"/>
      <c r="AS1371" s="276"/>
      <c r="AT1371" s="276"/>
      <c r="AU1371" s="276"/>
      <c r="AV1371" s="276"/>
      <c r="AW1371" s="276"/>
      <c r="AX1371" s="232"/>
      <c r="AY1371" s="232"/>
      <c r="AZ1371" s="232"/>
      <c r="BA1371" s="232"/>
      <c r="BB1371" s="232"/>
      <c r="BC1371" s="232"/>
      <c r="BD1371" s="232"/>
      <c r="BE1371" s="232"/>
      <c r="BF1371" s="232"/>
      <c r="BG1371" s="232"/>
    </row>
    <row r="1372" spans="6:59" x14ac:dyDescent="0.15">
      <c r="F1372" s="266"/>
      <c r="G1372" s="271"/>
      <c r="H1372" s="273"/>
      <c r="I1372" s="273"/>
      <c r="J1372" s="273"/>
      <c r="K1372" s="273"/>
      <c r="L1372" s="285"/>
      <c r="M1372" s="285"/>
      <c r="N1372" s="285"/>
      <c r="O1372" s="285"/>
      <c r="P1372" s="285"/>
      <c r="Q1372" s="285"/>
      <c r="R1372" s="285"/>
      <c r="S1372" s="285"/>
      <c r="T1372" s="285"/>
      <c r="U1372" s="285"/>
      <c r="V1372" s="285"/>
      <c r="W1372" s="285"/>
      <c r="X1372" s="285"/>
      <c r="Y1372" s="285"/>
      <c r="Z1372" s="285"/>
      <c r="AA1372" s="285"/>
      <c r="AB1372" s="285"/>
      <c r="AC1372" s="285"/>
      <c r="AD1372" s="285"/>
      <c r="AE1372" s="285"/>
      <c r="AF1372" s="285"/>
      <c r="AG1372" s="269"/>
      <c r="AH1372" s="269"/>
      <c r="AI1372" s="269"/>
      <c r="AJ1372" s="269"/>
      <c r="AK1372" s="269"/>
      <c r="AL1372" s="269"/>
      <c r="AM1372" s="285"/>
      <c r="AN1372" s="285"/>
      <c r="AO1372" s="285"/>
      <c r="AP1372" s="285"/>
      <c r="AQ1372" s="285"/>
      <c r="AR1372" s="285"/>
      <c r="AS1372" s="276"/>
      <c r="AT1372" s="276"/>
      <c r="AU1372" s="276"/>
      <c r="AV1372" s="276"/>
      <c r="AW1372" s="276"/>
      <c r="AX1372" s="232"/>
      <c r="AY1372" s="232"/>
      <c r="AZ1372" s="232"/>
      <c r="BA1372" s="232"/>
      <c r="BB1372" s="232"/>
      <c r="BC1372" s="232"/>
      <c r="BD1372" s="232"/>
      <c r="BE1372" s="232"/>
      <c r="BF1372" s="232"/>
      <c r="BG1372" s="232"/>
    </row>
    <row r="1373" spans="6:59" x14ac:dyDescent="0.15">
      <c r="F1373" s="266"/>
      <c r="G1373" s="271"/>
      <c r="H1373" s="273"/>
      <c r="I1373" s="273"/>
      <c r="J1373" s="273"/>
      <c r="K1373" s="273"/>
      <c r="L1373" s="285"/>
      <c r="M1373" s="285"/>
      <c r="N1373" s="285"/>
      <c r="O1373" s="285"/>
      <c r="P1373" s="285"/>
      <c r="Q1373" s="285"/>
      <c r="R1373" s="285"/>
      <c r="S1373" s="285"/>
      <c r="T1373" s="285"/>
      <c r="U1373" s="285"/>
      <c r="V1373" s="285"/>
      <c r="W1373" s="285"/>
      <c r="X1373" s="285"/>
      <c r="Y1373" s="285"/>
      <c r="Z1373" s="285"/>
      <c r="AA1373" s="285"/>
      <c r="AB1373" s="285"/>
      <c r="AC1373" s="285"/>
      <c r="AD1373" s="285"/>
      <c r="AE1373" s="285"/>
      <c r="AF1373" s="285"/>
      <c r="AG1373" s="269"/>
      <c r="AH1373" s="269"/>
      <c r="AI1373" s="269"/>
      <c r="AJ1373" s="269"/>
      <c r="AK1373" s="269"/>
      <c r="AL1373" s="269"/>
      <c r="AM1373" s="285"/>
      <c r="AN1373" s="285"/>
      <c r="AO1373" s="285"/>
      <c r="AP1373" s="285"/>
      <c r="AQ1373" s="285"/>
      <c r="AR1373" s="285"/>
      <c r="AS1373" s="276"/>
      <c r="AT1373" s="276"/>
      <c r="AU1373" s="276"/>
      <c r="AV1373" s="276"/>
      <c r="AW1373" s="276"/>
      <c r="AX1373" s="232"/>
      <c r="AY1373" s="232"/>
      <c r="AZ1373" s="232"/>
      <c r="BA1373" s="232"/>
      <c r="BB1373" s="232"/>
      <c r="BC1373" s="232"/>
      <c r="BD1373" s="232"/>
      <c r="BE1373" s="232"/>
      <c r="BF1373" s="232"/>
      <c r="BG1373" s="232"/>
    </row>
    <row r="1374" spans="6:59" x14ac:dyDescent="0.15">
      <c r="F1374" s="266"/>
      <c r="G1374" s="271"/>
      <c r="H1374" s="273"/>
      <c r="I1374" s="273"/>
      <c r="J1374" s="273"/>
      <c r="K1374" s="273"/>
      <c r="L1374" s="285"/>
      <c r="M1374" s="285"/>
      <c r="N1374" s="285"/>
      <c r="O1374" s="285"/>
      <c r="P1374" s="285"/>
      <c r="Q1374" s="285"/>
      <c r="R1374" s="285"/>
      <c r="S1374" s="285"/>
      <c r="T1374" s="285"/>
      <c r="U1374" s="285"/>
      <c r="V1374" s="285"/>
      <c r="W1374" s="285"/>
      <c r="X1374" s="285"/>
      <c r="Y1374" s="285"/>
      <c r="Z1374" s="285"/>
      <c r="AA1374" s="285"/>
      <c r="AB1374" s="285"/>
      <c r="AC1374" s="285"/>
      <c r="AD1374" s="285"/>
      <c r="AE1374" s="285"/>
      <c r="AF1374" s="285"/>
      <c r="AG1374" s="269"/>
      <c r="AH1374" s="269"/>
      <c r="AI1374" s="269"/>
      <c r="AJ1374" s="269"/>
      <c r="AK1374" s="269"/>
      <c r="AL1374" s="269"/>
      <c r="AM1374" s="285"/>
      <c r="AN1374" s="285"/>
      <c r="AO1374" s="285"/>
      <c r="AP1374" s="285"/>
      <c r="AQ1374" s="285"/>
      <c r="AR1374" s="285"/>
      <c r="AS1374" s="276"/>
      <c r="AT1374" s="276"/>
      <c r="AU1374" s="276"/>
      <c r="AV1374" s="276"/>
      <c r="AW1374" s="276"/>
      <c r="AX1374" s="232"/>
      <c r="AY1374" s="232"/>
      <c r="AZ1374" s="232"/>
      <c r="BA1374" s="232"/>
      <c r="BB1374" s="232"/>
      <c r="BC1374" s="232"/>
      <c r="BD1374" s="232"/>
      <c r="BE1374" s="232"/>
      <c r="BF1374" s="232"/>
      <c r="BG1374" s="232"/>
    </row>
    <row r="1375" spans="6:59" x14ac:dyDescent="0.15">
      <c r="F1375" s="266"/>
      <c r="G1375" s="271"/>
      <c r="H1375" s="273"/>
      <c r="I1375" s="273"/>
      <c r="J1375" s="273"/>
      <c r="K1375" s="273"/>
      <c r="L1375" s="285"/>
      <c r="M1375" s="285"/>
      <c r="N1375" s="285"/>
      <c r="O1375" s="285"/>
      <c r="P1375" s="285"/>
      <c r="Q1375" s="285"/>
      <c r="R1375" s="285"/>
      <c r="S1375" s="285"/>
      <c r="T1375" s="285"/>
      <c r="U1375" s="285"/>
      <c r="V1375" s="285"/>
      <c r="W1375" s="285"/>
      <c r="X1375" s="285"/>
      <c r="Y1375" s="285"/>
      <c r="Z1375" s="285"/>
      <c r="AA1375" s="285"/>
      <c r="AB1375" s="285"/>
      <c r="AC1375" s="285"/>
      <c r="AD1375" s="285"/>
      <c r="AE1375" s="285"/>
      <c r="AF1375" s="285"/>
      <c r="AG1375" s="269"/>
      <c r="AH1375" s="269"/>
      <c r="AI1375" s="269"/>
      <c r="AJ1375" s="269"/>
      <c r="AK1375" s="269"/>
      <c r="AL1375" s="269"/>
      <c r="AM1375" s="285"/>
      <c r="AN1375" s="285"/>
      <c r="AO1375" s="285"/>
      <c r="AP1375" s="285"/>
      <c r="AQ1375" s="285"/>
      <c r="AR1375" s="285"/>
      <c r="AS1375" s="276"/>
      <c r="AT1375" s="276"/>
      <c r="AU1375" s="276"/>
      <c r="AV1375" s="276"/>
      <c r="AW1375" s="276"/>
      <c r="AX1375" s="232"/>
      <c r="AY1375" s="232"/>
      <c r="AZ1375" s="232"/>
      <c r="BA1375" s="232"/>
      <c r="BB1375" s="232"/>
      <c r="BC1375" s="232"/>
      <c r="BD1375" s="232"/>
      <c r="BE1375" s="232"/>
      <c r="BF1375" s="232"/>
      <c r="BG1375" s="232"/>
    </row>
    <row r="1376" spans="6:59" x14ac:dyDescent="0.15">
      <c r="F1376" s="266"/>
      <c r="G1376" s="271"/>
      <c r="H1376" s="273"/>
      <c r="I1376" s="273"/>
      <c r="J1376" s="273"/>
      <c r="K1376" s="273"/>
      <c r="L1376" s="285"/>
      <c r="M1376" s="285"/>
      <c r="N1376" s="285"/>
      <c r="O1376" s="285"/>
      <c r="P1376" s="285"/>
      <c r="Q1376" s="285"/>
      <c r="R1376" s="285"/>
      <c r="S1376" s="285"/>
      <c r="T1376" s="285"/>
      <c r="U1376" s="285"/>
      <c r="V1376" s="285"/>
      <c r="W1376" s="285"/>
      <c r="X1376" s="285"/>
      <c r="Y1376" s="285"/>
      <c r="Z1376" s="285"/>
      <c r="AA1376" s="285"/>
      <c r="AB1376" s="285"/>
      <c r="AC1376" s="285"/>
      <c r="AD1376" s="285"/>
      <c r="AE1376" s="285"/>
      <c r="AF1376" s="285"/>
      <c r="AG1376" s="269"/>
      <c r="AH1376" s="269"/>
      <c r="AI1376" s="269"/>
      <c r="AJ1376" s="269"/>
      <c r="AK1376" s="269"/>
      <c r="AL1376" s="269"/>
      <c r="AM1376" s="285"/>
      <c r="AN1376" s="285"/>
      <c r="AO1376" s="285"/>
      <c r="AP1376" s="285"/>
      <c r="AQ1376" s="285"/>
      <c r="AR1376" s="285"/>
      <c r="AS1376" s="276"/>
      <c r="AT1376" s="276"/>
      <c r="AU1376" s="276"/>
      <c r="AV1376" s="276"/>
      <c r="AW1376" s="276"/>
      <c r="AX1376" s="232"/>
      <c r="AY1376" s="232"/>
      <c r="AZ1376" s="232"/>
      <c r="BA1376" s="232"/>
      <c r="BB1376" s="232"/>
      <c r="BC1376" s="232"/>
      <c r="BD1376" s="232"/>
      <c r="BE1376" s="232"/>
      <c r="BF1376" s="232"/>
      <c r="BG1376" s="232"/>
    </row>
    <row r="1377" spans="6:59" x14ac:dyDescent="0.15">
      <c r="F1377" s="266"/>
      <c r="G1377" s="271"/>
      <c r="H1377" s="273"/>
      <c r="I1377" s="273"/>
      <c r="J1377" s="273"/>
      <c r="K1377" s="273"/>
      <c r="L1377" s="285"/>
      <c r="M1377" s="285"/>
      <c r="N1377" s="285"/>
      <c r="O1377" s="285"/>
      <c r="P1377" s="285"/>
      <c r="Q1377" s="285"/>
      <c r="R1377" s="285"/>
      <c r="S1377" s="285"/>
      <c r="T1377" s="285"/>
      <c r="U1377" s="285"/>
      <c r="V1377" s="285"/>
      <c r="W1377" s="285"/>
      <c r="X1377" s="285"/>
      <c r="Y1377" s="285"/>
      <c r="Z1377" s="285"/>
      <c r="AA1377" s="285"/>
      <c r="AB1377" s="285"/>
      <c r="AC1377" s="285"/>
      <c r="AD1377" s="285"/>
      <c r="AE1377" s="285"/>
      <c r="AF1377" s="285"/>
      <c r="AG1377" s="269"/>
      <c r="AH1377" s="269"/>
      <c r="AI1377" s="269"/>
      <c r="AJ1377" s="269"/>
      <c r="AK1377" s="269"/>
      <c r="AL1377" s="269"/>
      <c r="AM1377" s="285"/>
      <c r="AN1377" s="285"/>
      <c r="AO1377" s="285"/>
      <c r="AP1377" s="285"/>
      <c r="AQ1377" s="285"/>
      <c r="AR1377" s="285"/>
      <c r="AS1377" s="276"/>
      <c r="AT1377" s="276"/>
      <c r="AU1377" s="276"/>
      <c r="AV1377" s="276"/>
      <c r="AW1377" s="276"/>
      <c r="AX1377" s="232"/>
      <c r="AY1377" s="232"/>
      <c r="AZ1377" s="232"/>
      <c r="BA1377" s="232"/>
      <c r="BB1377" s="232"/>
      <c r="BC1377" s="232"/>
      <c r="BD1377" s="232"/>
      <c r="BE1377" s="232"/>
      <c r="BF1377" s="232"/>
      <c r="BG1377" s="232"/>
    </row>
    <row r="1378" spans="6:59" x14ac:dyDescent="0.15">
      <c r="F1378" s="266"/>
      <c r="G1378" s="271"/>
      <c r="H1378" s="273"/>
      <c r="I1378" s="273"/>
      <c r="J1378" s="273"/>
      <c r="K1378" s="273"/>
      <c r="L1378" s="285"/>
      <c r="M1378" s="285"/>
      <c r="N1378" s="285"/>
      <c r="O1378" s="285"/>
      <c r="P1378" s="285"/>
      <c r="Q1378" s="285"/>
      <c r="R1378" s="285"/>
      <c r="S1378" s="285"/>
      <c r="T1378" s="285"/>
      <c r="U1378" s="285"/>
      <c r="V1378" s="285"/>
      <c r="W1378" s="285"/>
      <c r="X1378" s="285"/>
      <c r="Y1378" s="285"/>
      <c r="Z1378" s="285"/>
      <c r="AA1378" s="285"/>
      <c r="AB1378" s="285"/>
      <c r="AC1378" s="285"/>
      <c r="AD1378" s="285"/>
      <c r="AE1378" s="285"/>
      <c r="AF1378" s="285"/>
      <c r="AG1378" s="269"/>
      <c r="AH1378" s="269"/>
      <c r="AI1378" s="269"/>
      <c r="AJ1378" s="269"/>
      <c r="AK1378" s="269"/>
      <c r="AL1378" s="269"/>
      <c r="AM1378" s="285"/>
      <c r="AN1378" s="285"/>
      <c r="AO1378" s="285"/>
      <c r="AP1378" s="285"/>
      <c r="AQ1378" s="285"/>
      <c r="AR1378" s="285"/>
      <c r="AS1378" s="276"/>
      <c r="AT1378" s="276"/>
      <c r="AU1378" s="276"/>
      <c r="AV1378" s="276"/>
      <c r="AW1378" s="276"/>
      <c r="AX1378" s="232"/>
      <c r="AY1378" s="232"/>
      <c r="AZ1378" s="232"/>
      <c r="BA1378" s="232"/>
      <c r="BB1378" s="232"/>
      <c r="BC1378" s="232"/>
      <c r="BD1378" s="232"/>
      <c r="BE1378" s="232"/>
      <c r="BF1378" s="232"/>
      <c r="BG1378" s="232"/>
    </row>
    <row r="1379" spans="6:59" x14ac:dyDescent="0.15">
      <c r="F1379" s="266"/>
      <c r="G1379" s="271"/>
      <c r="H1379" s="273"/>
      <c r="I1379" s="273"/>
      <c r="J1379" s="273"/>
      <c r="K1379" s="273"/>
      <c r="L1379" s="285"/>
      <c r="M1379" s="285"/>
      <c r="N1379" s="285"/>
      <c r="O1379" s="285"/>
      <c r="P1379" s="285"/>
      <c r="Q1379" s="285"/>
      <c r="R1379" s="285"/>
      <c r="S1379" s="285"/>
      <c r="T1379" s="285"/>
      <c r="U1379" s="285"/>
      <c r="V1379" s="285"/>
      <c r="W1379" s="285"/>
      <c r="X1379" s="285"/>
      <c r="Y1379" s="285"/>
      <c r="Z1379" s="285"/>
      <c r="AA1379" s="285"/>
      <c r="AB1379" s="285"/>
      <c r="AC1379" s="285"/>
      <c r="AD1379" s="285"/>
      <c r="AE1379" s="285"/>
      <c r="AF1379" s="285"/>
      <c r="AG1379" s="269"/>
      <c r="AH1379" s="269"/>
      <c r="AI1379" s="269"/>
      <c r="AJ1379" s="269"/>
      <c r="AK1379" s="269"/>
      <c r="AL1379" s="269"/>
      <c r="AM1379" s="285"/>
      <c r="AN1379" s="285"/>
      <c r="AO1379" s="285"/>
      <c r="AP1379" s="285"/>
      <c r="AQ1379" s="285"/>
      <c r="AR1379" s="285"/>
      <c r="AS1379" s="276"/>
      <c r="AT1379" s="276"/>
      <c r="AU1379" s="276"/>
      <c r="AV1379" s="276"/>
      <c r="AW1379" s="276"/>
      <c r="AX1379" s="232"/>
      <c r="AY1379" s="232"/>
      <c r="AZ1379" s="232"/>
      <c r="BA1379" s="232"/>
      <c r="BB1379" s="232"/>
      <c r="BC1379" s="232"/>
      <c r="BD1379" s="232"/>
      <c r="BE1379" s="232"/>
      <c r="BF1379" s="232"/>
      <c r="BG1379" s="232"/>
    </row>
    <row r="1380" spans="6:59" x14ac:dyDescent="0.15">
      <c r="F1380" s="266"/>
      <c r="G1380" s="271"/>
      <c r="H1380" s="273"/>
      <c r="I1380" s="273"/>
      <c r="J1380" s="273"/>
      <c r="K1380" s="273"/>
      <c r="L1380" s="285"/>
      <c r="M1380" s="285"/>
      <c r="N1380" s="285"/>
      <c r="O1380" s="285"/>
      <c r="P1380" s="285"/>
      <c r="Q1380" s="285"/>
      <c r="R1380" s="285"/>
      <c r="S1380" s="285"/>
      <c r="T1380" s="285"/>
      <c r="U1380" s="285"/>
      <c r="V1380" s="285"/>
      <c r="W1380" s="285"/>
      <c r="X1380" s="285"/>
      <c r="Y1380" s="285"/>
      <c r="Z1380" s="285"/>
      <c r="AA1380" s="285"/>
      <c r="AB1380" s="285"/>
      <c r="AC1380" s="285"/>
      <c r="AD1380" s="285"/>
      <c r="AE1380" s="285"/>
      <c r="AF1380" s="285"/>
      <c r="AG1380" s="269"/>
      <c r="AH1380" s="269"/>
      <c r="AI1380" s="269"/>
      <c r="AJ1380" s="269"/>
      <c r="AK1380" s="269"/>
      <c r="AL1380" s="269"/>
      <c r="AM1380" s="285"/>
      <c r="AN1380" s="285"/>
      <c r="AO1380" s="285"/>
      <c r="AP1380" s="285"/>
      <c r="AQ1380" s="285"/>
      <c r="AR1380" s="285"/>
      <c r="AS1380" s="276"/>
      <c r="AT1380" s="276"/>
      <c r="AU1380" s="276"/>
      <c r="AV1380" s="276"/>
      <c r="AW1380" s="276"/>
      <c r="AX1380" s="232"/>
      <c r="AY1380" s="232"/>
      <c r="AZ1380" s="232"/>
      <c r="BA1380" s="232"/>
      <c r="BB1380" s="232"/>
      <c r="BC1380" s="232"/>
      <c r="BD1380" s="232"/>
      <c r="BE1380" s="232"/>
      <c r="BF1380" s="232"/>
      <c r="BG1380" s="232"/>
    </row>
    <row r="1381" spans="6:59" x14ac:dyDescent="0.15">
      <c r="F1381" s="266"/>
      <c r="G1381" s="271"/>
      <c r="H1381" s="273"/>
      <c r="I1381" s="273"/>
      <c r="J1381" s="273"/>
      <c r="K1381" s="273"/>
      <c r="L1381" s="285"/>
      <c r="M1381" s="285"/>
      <c r="N1381" s="285"/>
      <c r="O1381" s="285"/>
      <c r="P1381" s="285"/>
      <c r="Q1381" s="285"/>
      <c r="R1381" s="285"/>
      <c r="S1381" s="285"/>
      <c r="T1381" s="285"/>
      <c r="U1381" s="285"/>
      <c r="V1381" s="285"/>
      <c r="W1381" s="285"/>
      <c r="X1381" s="285"/>
      <c r="Y1381" s="285"/>
      <c r="Z1381" s="285"/>
      <c r="AA1381" s="285"/>
      <c r="AB1381" s="285"/>
      <c r="AC1381" s="285"/>
      <c r="AD1381" s="285"/>
      <c r="AE1381" s="285"/>
      <c r="AF1381" s="285"/>
      <c r="AG1381" s="269"/>
      <c r="AH1381" s="269"/>
      <c r="AI1381" s="269"/>
      <c r="AJ1381" s="269"/>
      <c r="AK1381" s="269"/>
      <c r="AL1381" s="269"/>
      <c r="AM1381" s="285"/>
      <c r="AN1381" s="285"/>
      <c r="AO1381" s="285"/>
      <c r="AP1381" s="285"/>
      <c r="AQ1381" s="285"/>
      <c r="AR1381" s="285"/>
      <c r="AS1381" s="276"/>
      <c r="AT1381" s="276"/>
      <c r="AU1381" s="276"/>
      <c r="AV1381" s="276"/>
      <c r="AW1381" s="276"/>
      <c r="AX1381" s="232"/>
      <c r="AY1381" s="232"/>
      <c r="AZ1381" s="232"/>
      <c r="BA1381" s="232"/>
      <c r="BB1381" s="232"/>
      <c r="BC1381" s="232"/>
      <c r="BD1381" s="232"/>
      <c r="BE1381" s="232"/>
      <c r="BF1381" s="232"/>
      <c r="BG1381" s="232"/>
    </row>
    <row r="1382" spans="6:59" x14ac:dyDescent="0.15">
      <c r="F1382" s="266"/>
      <c r="G1382" s="271"/>
      <c r="H1382" s="273"/>
      <c r="I1382" s="273"/>
      <c r="J1382" s="273"/>
      <c r="K1382" s="273"/>
      <c r="L1382" s="285"/>
      <c r="M1382" s="285"/>
      <c r="N1382" s="285"/>
      <c r="O1382" s="285"/>
      <c r="P1382" s="285"/>
      <c r="Q1382" s="285"/>
      <c r="R1382" s="285"/>
      <c r="S1382" s="285"/>
      <c r="T1382" s="285"/>
      <c r="U1382" s="285"/>
      <c r="V1382" s="285"/>
      <c r="W1382" s="285"/>
      <c r="X1382" s="285"/>
      <c r="Y1382" s="285"/>
      <c r="Z1382" s="285"/>
      <c r="AA1382" s="285"/>
      <c r="AB1382" s="285"/>
      <c r="AC1382" s="285"/>
      <c r="AD1382" s="285"/>
      <c r="AE1382" s="285"/>
      <c r="AF1382" s="285"/>
      <c r="AG1382" s="269"/>
      <c r="AH1382" s="269"/>
      <c r="AI1382" s="269"/>
      <c r="AJ1382" s="269"/>
      <c r="AK1382" s="269"/>
      <c r="AL1382" s="269"/>
      <c r="AM1382" s="285"/>
      <c r="AN1382" s="285"/>
      <c r="AO1382" s="285"/>
      <c r="AP1382" s="285"/>
      <c r="AQ1382" s="285"/>
      <c r="AR1382" s="285"/>
      <c r="AS1382" s="276"/>
      <c r="AT1382" s="276"/>
      <c r="AU1382" s="276"/>
      <c r="AV1382" s="276"/>
      <c r="AW1382" s="276"/>
      <c r="AX1382" s="232"/>
      <c r="AY1382" s="232"/>
      <c r="AZ1382" s="232"/>
      <c r="BA1382" s="232"/>
      <c r="BB1382" s="232"/>
      <c r="BC1382" s="232"/>
      <c r="BD1382" s="232"/>
      <c r="BE1382" s="232"/>
      <c r="BF1382" s="232"/>
      <c r="BG1382" s="232"/>
    </row>
    <row r="1383" spans="6:59" x14ac:dyDescent="0.15">
      <c r="F1383" s="266"/>
      <c r="G1383" s="271"/>
      <c r="H1383" s="273"/>
      <c r="I1383" s="273"/>
      <c r="J1383" s="273"/>
      <c r="K1383" s="273"/>
      <c r="L1383" s="285"/>
      <c r="M1383" s="285"/>
      <c r="N1383" s="285"/>
      <c r="O1383" s="285"/>
      <c r="P1383" s="285"/>
      <c r="Q1383" s="285"/>
      <c r="R1383" s="285"/>
      <c r="S1383" s="285"/>
      <c r="T1383" s="285"/>
      <c r="U1383" s="285"/>
      <c r="V1383" s="285"/>
      <c r="W1383" s="285"/>
      <c r="X1383" s="285"/>
      <c r="Y1383" s="285"/>
      <c r="Z1383" s="285"/>
      <c r="AA1383" s="285"/>
      <c r="AB1383" s="285"/>
      <c r="AC1383" s="285"/>
      <c r="AD1383" s="285"/>
      <c r="AE1383" s="285"/>
      <c r="AF1383" s="285"/>
      <c r="AG1383" s="269"/>
      <c r="AH1383" s="269"/>
      <c r="AI1383" s="269"/>
      <c r="AJ1383" s="269"/>
      <c r="AK1383" s="269"/>
      <c r="AL1383" s="269"/>
      <c r="AM1383" s="285"/>
      <c r="AN1383" s="285"/>
      <c r="AO1383" s="285"/>
      <c r="AP1383" s="285"/>
      <c r="AQ1383" s="285"/>
      <c r="AR1383" s="285"/>
      <c r="AS1383" s="276"/>
      <c r="AT1383" s="276"/>
      <c r="AU1383" s="276"/>
      <c r="AV1383" s="276"/>
      <c r="AW1383" s="276"/>
      <c r="AX1383" s="232"/>
      <c r="AY1383" s="232"/>
      <c r="AZ1383" s="232"/>
      <c r="BA1383" s="232"/>
      <c r="BB1383" s="232"/>
      <c r="BC1383" s="232"/>
      <c r="BD1383" s="232"/>
      <c r="BE1383" s="232"/>
      <c r="BF1383" s="232"/>
      <c r="BG1383" s="232"/>
    </row>
    <row r="1384" spans="6:59" x14ac:dyDescent="0.15">
      <c r="F1384" s="266"/>
      <c r="G1384" s="271"/>
      <c r="H1384" s="273"/>
      <c r="I1384" s="273"/>
      <c r="J1384" s="273"/>
      <c r="K1384" s="273"/>
      <c r="L1384" s="285"/>
      <c r="M1384" s="285"/>
      <c r="N1384" s="285"/>
      <c r="O1384" s="285"/>
      <c r="P1384" s="285"/>
      <c r="Q1384" s="285"/>
      <c r="R1384" s="285"/>
      <c r="S1384" s="285"/>
      <c r="T1384" s="285"/>
      <c r="U1384" s="285"/>
      <c r="V1384" s="285"/>
      <c r="W1384" s="285"/>
      <c r="X1384" s="285"/>
      <c r="Y1384" s="285"/>
      <c r="Z1384" s="285"/>
      <c r="AA1384" s="285"/>
      <c r="AB1384" s="285"/>
      <c r="AC1384" s="285"/>
      <c r="AD1384" s="285"/>
      <c r="AE1384" s="285"/>
      <c r="AF1384" s="285"/>
      <c r="AG1384" s="269"/>
      <c r="AH1384" s="269"/>
      <c r="AI1384" s="269"/>
      <c r="AJ1384" s="269"/>
      <c r="AK1384" s="269"/>
      <c r="AL1384" s="269"/>
      <c r="AM1384" s="285"/>
      <c r="AN1384" s="285"/>
      <c r="AO1384" s="285"/>
      <c r="AP1384" s="285"/>
      <c r="AQ1384" s="285"/>
      <c r="AR1384" s="285"/>
      <c r="AS1384" s="276"/>
      <c r="AT1384" s="276"/>
      <c r="AU1384" s="276"/>
      <c r="AV1384" s="276"/>
      <c r="AW1384" s="276"/>
      <c r="AX1384" s="232"/>
      <c r="AY1384" s="232"/>
      <c r="AZ1384" s="232"/>
      <c r="BA1384" s="232"/>
      <c r="BB1384" s="232"/>
      <c r="BC1384" s="232"/>
      <c r="BD1384" s="232"/>
      <c r="BE1384" s="232"/>
      <c r="BF1384" s="232"/>
      <c r="BG1384" s="232"/>
    </row>
    <row r="1385" spans="6:59" x14ac:dyDescent="0.15">
      <c r="F1385" s="266"/>
      <c r="G1385" s="271"/>
      <c r="H1385" s="273"/>
      <c r="I1385" s="273"/>
      <c r="J1385" s="273"/>
      <c r="K1385" s="273"/>
      <c r="L1385" s="285"/>
      <c r="M1385" s="285"/>
      <c r="N1385" s="285"/>
      <c r="O1385" s="285"/>
      <c r="P1385" s="285"/>
      <c r="Q1385" s="285"/>
      <c r="R1385" s="285"/>
      <c r="S1385" s="285"/>
      <c r="T1385" s="285"/>
      <c r="U1385" s="285"/>
      <c r="V1385" s="285"/>
      <c r="W1385" s="285"/>
      <c r="X1385" s="285"/>
      <c r="Y1385" s="285"/>
      <c r="Z1385" s="285"/>
      <c r="AA1385" s="285"/>
      <c r="AB1385" s="285"/>
      <c r="AC1385" s="285"/>
      <c r="AD1385" s="285"/>
      <c r="AE1385" s="285"/>
      <c r="AF1385" s="285"/>
      <c r="AG1385" s="269"/>
      <c r="AH1385" s="269"/>
      <c r="AI1385" s="269"/>
      <c r="AJ1385" s="269"/>
      <c r="AK1385" s="269"/>
      <c r="AL1385" s="269"/>
      <c r="AM1385" s="285"/>
      <c r="AN1385" s="285"/>
      <c r="AO1385" s="285"/>
      <c r="AP1385" s="285"/>
      <c r="AQ1385" s="285"/>
      <c r="AR1385" s="285"/>
      <c r="AS1385" s="276"/>
      <c r="AT1385" s="276"/>
      <c r="AU1385" s="276"/>
      <c r="AV1385" s="276"/>
      <c r="AW1385" s="276"/>
      <c r="AX1385" s="232"/>
      <c r="AY1385" s="232"/>
      <c r="AZ1385" s="232"/>
      <c r="BA1385" s="232"/>
      <c r="BB1385" s="232"/>
      <c r="BC1385" s="232"/>
      <c r="BD1385" s="232"/>
      <c r="BE1385" s="232"/>
      <c r="BF1385" s="232"/>
      <c r="BG1385" s="232"/>
    </row>
    <row r="1386" spans="6:59" x14ac:dyDescent="0.15">
      <c r="F1386" s="266"/>
      <c r="G1386" s="271"/>
      <c r="H1386" s="273"/>
      <c r="I1386" s="273"/>
      <c r="J1386" s="273"/>
      <c r="K1386" s="273"/>
      <c r="L1386" s="285"/>
      <c r="M1386" s="285"/>
      <c r="N1386" s="285"/>
      <c r="O1386" s="285"/>
      <c r="P1386" s="285"/>
      <c r="Q1386" s="285"/>
      <c r="R1386" s="285"/>
      <c r="S1386" s="285"/>
      <c r="T1386" s="285"/>
      <c r="U1386" s="285"/>
      <c r="V1386" s="285"/>
      <c r="W1386" s="285"/>
      <c r="X1386" s="285"/>
      <c r="Y1386" s="285"/>
      <c r="Z1386" s="285"/>
      <c r="AA1386" s="285"/>
      <c r="AB1386" s="285"/>
      <c r="AC1386" s="285"/>
      <c r="AD1386" s="285"/>
      <c r="AE1386" s="285"/>
      <c r="AF1386" s="285"/>
      <c r="AG1386" s="269"/>
      <c r="AH1386" s="269"/>
      <c r="AI1386" s="269"/>
      <c r="AJ1386" s="269"/>
      <c r="AK1386" s="269"/>
      <c r="AL1386" s="269"/>
      <c r="AM1386" s="285"/>
      <c r="AN1386" s="285"/>
      <c r="AO1386" s="285"/>
      <c r="AP1386" s="285"/>
      <c r="AQ1386" s="285"/>
      <c r="AR1386" s="285"/>
      <c r="AS1386" s="276"/>
      <c r="AT1386" s="276"/>
      <c r="AU1386" s="276"/>
      <c r="AV1386" s="276"/>
      <c r="AW1386" s="276"/>
      <c r="AX1386" s="232"/>
      <c r="AY1386" s="232"/>
      <c r="AZ1386" s="232"/>
      <c r="BA1386" s="232"/>
      <c r="BB1386" s="232"/>
      <c r="BC1386" s="232"/>
      <c r="BD1386" s="232"/>
      <c r="BE1386" s="232"/>
      <c r="BF1386" s="232"/>
      <c r="BG1386" s="232"/>
    </row>
    <row r="1387" spans="6:59" x14ac:dyDescent="0.15">
      <c r="F1387" s="266"/>
      <c r="G1387" s="271"/>
      <c r="H1387" s="273"/>
      <c r="I1387" s="273"/>
      <c r="J1387" s="273"/>
      <c r="K1387" s="273"/>
      <c r="L1387" s="285"/>
      <c r="M1387" s="285"/>
      <c r="N1387" s="285"/>
      <c r="O1387" s="285"/>
      <c r="P1387" s="285"/>
      <c r="Q1387" s="285"/>
      <c r="R1387" s="285"/>
      <c r="S1387" s="285"/>
      <c r="T1387" s="285"/>
      <c r="U1387" s="285"/>
      <c r="V1387" s="285"/>
      <c r="W1387" s="285"/>
      <c r="X1387" s="285"/>
      <c r="Y1387" s="285"/>
      <c r="Z1387" s="285"/>
      <c r="AA1387" s="285"/>
      <c r="AB1387" s="285"/>
      <c r="AC1387" s="285"/>
      <c r="AD1387" s="285"/>
      <c r="AE1387" s="285"/>
      <c r="AF1387" s="285"/>
      <c r="AG1387" s="269"/>
      <c r="AH1387" s="269"/>
      <c r="AI1387" s="269"/>
      <c r="AJ1387" s="269"/>
      <c r="AK1387" s="269"/>
      <c r="AL1387" s="269"/>
      <c r="AM1387" s="285"/>
      <c r="AN1387" s="285"/>
      <c r="AO1387" s="285"/>
      <c r="AP1387" s="285"/>
      <c r="AQ1387" s="285"/>
      <c r="AR1387" s="285"/>
      <c r="AS1387" s="276"/>
      <c r="AT1387" s="276"/>
      <c r="AU1387" s="276"/>
      <c r="AV1387" s="276"/>
      <c r="AW1387" s="276"/>
      <c r="AX1387" s="232"/>
      <c r="AY1387" s="232"/>
      <c r="AZ1387" s="232"/>
      <c r="BA1387" s="232"/>
      <c r="BB1387" s="232"/>
      <c r="BC1387" s="232"/>
      <c r="BD1387" s="232"/>
      <c r="BE1387" s="232"/>
      <c r="BF1387" s="232"/>
      <c r="BG1387" s="232"/>
    </row>
    <row r="1388" spans="6:59" x14ac:dyDescent="0.15">
      <c r="F1388" s="266"/>
      <c r="G1388" s="271"/>
      <c r="H1388" s="273"/>
      <c r="I1388" s="273"/>
      <c r="J1388" s="273"/>
      <c r="K1388" s="273"/>
      <c r="L1388" s="285"/>
      <c r="M1388" s="285"/>
      <c r="N1388" s="285"/>
      <c r="O1388" s="285"/>
      <c r="P1388" s="285"/>
      <c r="Q1388" s="285"/>
      <c r="R1388" s="285"/>
      <c r="S1388" s="285"/>
      <c r="T1388" s="285"/>
      <c r="U1388" s="285"/>
      <c r="V1388" s="285"/>
      <c r="W1388" s="285"/>
      <c r="X1388" s="285"/>
      <c r="Y1388" s="285"/>
      <c r="Z1388" s="285"/>
      <c r="AA1388" s="285"/>
      <c r="AB1388" s="285"/>
      <c r="AC1388" s="285"/>
      <c r="AD1388" s="285"/>
      <c r="AE1388" s="285"/>
      <c r="AF1388" s="285"/>
      <c r="AG1388" s="269"/>
      <c r="AH1388" s="269"/>
      <c r="AI1388" s="269"/>
      <c r="AJ1388" s="269"/>
      <c r="AK1388" s="269"/>
      <c r="AL1388" s="269"/>
      <c r="AM1388" s="285"/>
      <c r="AN1388" s="285"/>
      <c r="AO1388" s="285"/>
      <c r="AP1388" s="285"/>
      <c r="AQ1388" s="285"/>
      <c r="AR1388" s="285"/>
      <c r="AS1388" s="276"/>
      <c r="AT1388" s="276"/>
      <c r="AU1388" s="276"/>
      <c r="AV1388" s="276"/>
      <c r="AW1388" s="276"/>
      <c r="AX1388" s="232"/>
      <c r="AY1388" s="232"/>
      <c r="AZ1388" s="232"/>
      <c r="BA1388" s="232"/>
      <c r="BB1388" s="232"/>
      <c r="BC1388" s="232"/>
      <c r="BD1388" s="232"/>
      <c r="BE1388" s="232"/>
      <c r="BF1388" s="232"/>
      <c r="BG1388" s="232"/>
    </row>
    <row r="1389" spans="6:59" x14ac:dyDescent="0.15">
      <c r="F1389" s="266"/>
      <c r="G1389" s="271"/>
      <c r="H1389" s="273"/>
      <c r="I1389" s="273"/>
      <c r="J1389" s="273"/>
      <c r="K1389" s="273"/>
      <c r="L1389" s="285"/>
      <c r="M1389" s="285"/>
      <c r="N1389" s="285"/>
      <c r="O1389" s="285"/>
      <c r="P1389" s="285"/>
      <c r="Q1389" s="285"/>
      <c r="R1389" s="285"/>
      <c r="S1389" s="285"/>
      <c r="T1389" s="285"/>
      <c r="U1389" s="285"/>
      <c r="V1389" s="285"/>
      <c r="W1389" s="285"/>
      <c r="X1389" s="285"/>
      <c r="Y1389" s="285"/>
      <c r="Z1389" s="285"/>
      <c r="AA1389" s="285"/>
      <c r="AB1389" s="285"/>
      <c r="AC1389" s="285"/>
      <c r="AD1389" s="285"/>
      <c r="AE1389" s="285"/>
      <c r="AF1389" s="285"/>
      <c r="AG1389" s="269"/>
      <c r="AH1389" s="269"/>
      <c r="AI1389" s="269"/>
      <c r="AJ1389" s="269"/>
      <c r="AK1389" s="269"/>
      <c r="AL1389" s="269"/>
      <c r="AM1389" s="285"/>
      <c r="AN1389" s="285"/>
      <c r="AO1389" s="285"/>
      <c r="AP1389" s="285"/>
      <c r="AQ1389" s="285"/>
      <c r="AR1389" s="285"/>
      <c r="AS1389" s="276"/>
      <c r="AT1389" s="276"/>
      <c r="AU1389" s="276"/>
      <c r="AV1389" s="276"/>
      <c r="AW1389" s="276"/>
      <c r="AX1389" s="232"/>
      <c r="AY1389" s="232"/>
      <c r="AZ1389" s="232"/>
      <c r="BA1389" s="232"/>
      <c r="BB1389" s="232"/>
      <c r="BC1389" s="232"/>
      <c r="BD1389" s="232"/>
      <c r="BE1389" s="232"/>
      <c r="BF1389" s="232"/>
      <c r="BG1389" s="232"/>
    </row>
    <row r="1390" spans="6:59" x14ac:dyDescent="0.15">
      <c r="F1390" s="266"/>
      <c r="G1390" s="271"/>
      <c r="H1390" s="273"/>
      <c r="I1390" s="273"/>
      <c r="J1390" s="273"/>
      <c r="K1390" s="273"/>
      <c r="L1390" s="285"/>
      <c r="M1390" s="285"/>
      <c r="N1390" s="285"/>
      <c r="O1390" s="285"/>
      <c r="P1390" s="285"/>
      <c r="Q1390" s="285"/>
      <c r="R1390" s="285"/>
      <c r="S1390" s="285"/>
      <c r="T1390" s="285"/>
      <c r="U1390" s="285"/>
      <c r="V1390" s="285"/>
      <c r="W1390" s="285"/>
      <c r="X1390" s="285"/>
      <c r="Y1390" s="285"/>
      <c r="Z1390" s="285"/>
      <c r="AA1390" s="285"/>
      <c r="AB1390" s="285"/>
      <c r="AC1390" s="285"/>
      <c r="AD1390" s="285"/>
      <c r="AE1390" s="285"/>
      <c r="AF1390" s="285"/>
      <c r="AG1390" s="269"/>
      <c r="AH1390" s="269"/>
      <c r="AI1390" s="269"/>
      <c r="AJ1390" s="269"/>
      <c r="AK1390" s="269"/>
      <c r="AL1390" s="269"/>
      <c r="AM1390" s="285"/>
      <c r="AN1390" s="285"/>
      <c r="AO1390" s="285"/>
      <c r="AP1390" s="285"/>
      <c r="AQ1390" s="285"/>
      <c r="AR1390" s="285"/>
      <c r="AS1390" s="276"/>
      <c r="AT1390" s="276"/>
      <c r="AU1390" s="276"/>
      <c r="AV1390" s="276"/>
      <c r="AW1390" s="276"/>
      <c r="AX1390" s="232"/>
      <c r="AY1390" s="232"/>
      <c r="AZ1390" s="232"/>
      <c r="BA1390" s="232"/>
      <c r="BB1390" s="232"/>
      <c r="BC1390" s="232"/>
      <c r="BD1390" s="232"/>
      <c r="BE1390" s="232"/>
      <c r="BF1390" s="232"/>
      <c r="BG1390" s="232"/>
    </row>
    <row r="1391" spans="6:59" x14ac:dyDescent="0.15">
      <c r="F1391" s="266"/>
      <c r="G1391" s="271"/>
      <c r="H1391" s="273"/>
      <c r="I1391" s="273"/>
      <c r="J1391" s="273"/>
      <c r="K1391" s="273"/>
      <c r="L1391" s="285"/>
      <c r="M1391" s="285"/>
      <c r="N1391" s="285"/>
      <c r="O1391" s="285"/>
      <c r="P1391" s="285"/>
      <c r="Q1391" s="285"/>
      <c r="R1391" s="285"/>
      <c r="S1391" s="285"/>
      <c r="T1391" s="285"/>
      <c r="U1391" s="285"/>
      <c r="V1391" s="285"/>
      <c r="W1391" s="285"/>
      <c r="X1391" s="285"/>
      <c r="Y1391" s="285"/>
      <c r="Z1391" s="285"/>
      <c r="AA1391" s="285"/>
      <c r="AB1391" s="285"/>
      <c r="AC1391" s="285"/>
      <c r="AD1391" s="285"/>
      <c r="AE1391" s="285"/>
      <c r="AF1391" s="285"/>
      <c r="AG1391" s="269"/>
      <c r="AH1391" s="269"/>
      <c r="AI1391" s="269"/>
      <c r="AJ1391" s="269"/>
      <c r="AK1391" s="269"/>
      <c r="AL1391" s="269"/>
      <c r="AM1391" s="285"/>
      <c r="AN1391" s="285"/>
      <c r="AO1391" s="285"/>
      <c r="AP1391" s="285"/>
      <c r="AQ1391" s="285"/>
      <c r="AR1391" s="285"/>
      <c r="AS1391" s="276"/>
      <c r="AT1391" s="276"/>
      <c r="AU1391" s="276"/>
      <c r="AV1391" s="276"/>
      <c r="AW1391" s="276"/>
      <c r="AX1391" s="232"/>
      <c r="AY1391" s="232"/>
      <c r="AZ1391" s="232"/>
      <c r="BA1391" s="232"/>
      <c r="BB1391" s="232"/>
      <c r="BC1391" s="232"/>
      <c r="BD1391" s="232"/>
      <c r="BE1391" s="232"/>
      <c r="BF1391" s="232"/>
      <c r="BG1391" s="232"/>
    </row>
    <row r="1392" spans="6:59" x14ac:dyDescent="0.15">
      <c r="F1392" s="266"/>
      <c r="G1392" s="271"/>
      <c r="H1392" s="273"/>
      <c r="I1392" s="273"/>
      <c r="J1392" s="273"/>
      <c r="K1392" s="273"/>
      <c r="L1392" s="285"/>
      <c r="M1392" s="285"/>
      <c r="N1392" s="285"/>
      <c r="O1392" s="285"/>
      <c r="P1392" s="285"/>
      <c r="Q1392" s="285"/>
      <c r="R1392" s="285"/>
      <c r="S1392" s="285"/>
      <c r="T1392" s="285"/>
      <c r="U1392" s="285"/>
      <c r="V1392" s="285"/>
      <c r="W1392" s="285"/>
      <c r="X1392" s="285"/>
      <c r="Y1392" s="285"/>
      <c r="Z1392" s="285"/>
      <c r="AA1392" s="285"/>
      <c r="AB1392" s="285"/>
      <c r="AC1392" s="285"/>
      <c r="AD1392" s="285"/>
      <c r="AE1392" s="285"/>
      <c r="AF1392" s="285"/>
      <c r="AG1392" s="269"/>
      <c r="AH1392" s="269"/>
      <c r="AI1392" s="269"/>
      <c r="AJ1392" s="269"/>
      <c r="AK1392" s="269"/>
      <c r="AL1392" s="269"/>
      <c r="AM1392" s="285"/>
      <c r="AN1392" s="285"/>
      <c r="AO1392" s="285"/>
      <c r="AP1392" s="285"/>
      <c r="AQ1392" s="285"/>
      <c r="AR1392" s="285"/>
      <c r="AS1392" s="276"/>
      <c r="AT1392" s="276"/>
      <c r="AU1392" s="276"/>
      <c r="AV1392" s="276"/>
      <c r="AW1392" s="276"/>
      <c r="AX1392" s="232"/>
      <c r="AY1392" s="232"/>
      <c r="AZ1392" s="232"/>
      <c r="BA1392" s="232"/>
      <c r="BB1392" s="232"/>
      <c r="BC1392" s="232"/>
      <c r="BD1392" s="232"/>
      <c r="BE1392" s="232"/>
      <c r="BF1392" s="232"/>
      <c r="BG1392" s="232"/>
    </row>
    <row r="1393" spans="6:59" x14ac:dyDescent="0.15">
      <c r="F1393" s="266"/>
      <c r="G1393" s="271"/>
      <c r="H1393" s="273"/>
      <c r="I1393" s="273"/>
      <c r="J1393" s="273"/>
      <c r="K1393" s="273"/>
      <c r="L1393" s="285"/>
      <c r="M1393" s="285"/>
      <c r="N1393" s="285"/>
      <c r="O1393" s="285"/>
      <c r="P1393" s="285"/>
      <c r="Q1393" s="285"/>
      <c r="R1393" s="285"/>
      <c r="S1393" s="285"/>
      <c r="T1393" s="285"/>
      <c r="U1393" s="285"/>
      <c r="V1393" s="285"/>
      <c r="W1393" s="285"/>
      <c r="X1393" s="285"/>
      <c r="Y1393" s="285"/>
      <c r="Z1393" s="285"/>
      <c r="AA1393" s="285"/>
      <c r="AB1393" s="285"/>
      <c r="AC1393" s="285"/>
      <c r="AD1393" s="285"/>
      <c r="AE1393" s="285"/>
      <c r="AF1393" s="285"/>
      <c r="AG1393" s="269"/>
      <c r="AH1393" s="269"/>
      <c r="AI1393" s="269"/>
      <c r="AJ1393" s="269"/>
      <c r="AK1393" s="269"/>
      <c r="AL1393" s="269"/>
      <c r="AM1393" s="285"/>
      <c r="AN1393" s="285"/>
      <c r="AO1393" s="285"/>
      <c r="AP1393" s="285"/>
      <c r="AQ1393" s="285"/>
      <c r="AR1393" s="285"/>
      <c r="AS1393" s="276"/>
      <c r="AT1393" s="276"/>
      <c r="AU1393" s="276"/>
      <c r="AV1393" s="276"/>
      <c r="AW1393" s="276"/>
      <c r="AX1393" s="232"/>
      <c r="AY1393" s="232"/>
      <c r="AZ1393" s="232"/>
      <c r="BA1393" s="232"/>
      <c r="BB1393" s="232"/>
      <c r="BC1393" s="232"/>
      <c r="BD1393" s="232"/>
      <c r="BE1393" s="232"/>
      <c r="BF1393" s="232"/>
      <c r="BG1393" s="232"/>
    </row>
    <row r="1394" spans="6:59" x14ac:dyDescent="0.15">
      <c r="F1394" s="266"/>
      <c r="G1394" s="271"/>
      <c r="H1394" s="273"/>
      <c r="I1394" s="273"/>
      <c r="J1394" s="273"/>
      <c r="K1394" s="273"/>
      <c r="L1394" s="285"/>
      <c r="M1394" s="285"/>
      <c r="N1394" s="285"/>
      <c r="O1394" s="285"/>
      <c r="P1394" s="285"/>
      <c r="Q1394" s="285"/>
      <c r="R1394" s="285"/>
      <c r="S1394" s="285"/>
      <c r="T1394" s="285"/>
      <c r="U1394" s="285"/>
      <c r="V1394" s="285"/>
      <c r="W1394" s="285"/>
      <c r="X1394" s="285"/>
      <c r="Y1394" s="285"/>
      <c r="Z1394" s="285"/>
      <c r="AA1394" s="285"/>
      <c r="AB1394" s="285"/>
      <c r="AC1394" s="285"/>
      <c r="AD1394" s="285"/>
      <c r="AE1394" s="285"/>
      <c r="AF1394" s="285"/>
      <c r="AG1394" s="269"/>
      <c r="AH1394" s="269"/>
      <c r="AI1394" s="269"/>
      <c r="AJ1394" s="269"/>
      <c r="AK1394" s="269"/>
      <c r="AL1394" s="269"/>
      <c r="AM1394" s="285"/>
      <c r="AN1394" s="285"/>
      <c r="AO1394" s="285"/>
      <c r="AP1394" s="285"/>
      <c r="AQ1394" s="285"/>
      <c r="AR1394" s="285"/>
      <c r="AS1394" s="276"/>
      <c r="AT1394" s="276"/>
      <c r="AU1394" s="276"/>
      <c r="AV1394" s="276"/>
      <c r="AW1394" s="276"/>
      <c r="AX1394" s="232"/>
      <c r="AY1394" s="232"/>
      <c r="AZ1394" s="232"/>
      <c r="BA1394" s="232"/>
      <c r="BB1394" s="232"/>
      <c r="BC1394" s="232"/>
      <c r="BD1394" s="232"/>
      <c r="BE1394" s="232"/>
      <c r="BF1394" s="232"/>
      <c r="BG1394" s="232"/>
    </row>
    <row r="1395" spans="6:59" x14ac:dyDescent="0.15">
      <c r="F1395" s="266"/>
      <c r="G1395" s="271"/>
      <c r="H1395" s="273"/>
      <c r="I1395" s="273"/>
      <c r="J1395" s="273"/>
      <c r="K1395" s="273"/>
      <c r="L1395" s="285"/>
      <c r="M1395" s="285"/>
      <c r="N1395" s="285"/>
      <c r="O1395" s="285"/>
      <c r="P1395" s="285"/>
      <c r="Q1395" s="285"/>
      <c r="R1395" s="285"/>
      <c r="S1395" s="285"/>
      <c r="T1395" s="285"/>
      <c r="U1395" s="285"/>
      <c r="V1395" s="285"/>
      <c r="W1395" s="285"/>
      <c r="X1395" s="285"/>
      <c r="Y1395" s="285"/>
      <c r="Z1395" s="285"/>
      <c r="AA1395" s="285"/>
      <c r="AB1395" s="285"/>
      <c r="AC1395" s="285"/>
      <c r="AD1395" s="285"/>
      <c r="AE1395" s="285"/>
      <c r="AF1395" s="285"/>
      <c r="AG1395" s="269"/>
      <c r="AH1395" s="269"/>
      <c r="AI1395" s="269"/>
      <c r="AJ1395" s="269"/>
      <c r="AK1395" s="269"/>
      <c r="AL1395" s="269"/>
      <c r="AM1395" s="285"/>
      <c r="AN1395" s="285"/>
      <c r="AO1395" s="285"/>
      <c r="AP1395" s="285"/>
      <c r="AQ1395" s="285"/>
      <c r="AR1395" s="285"/>
      <c r="AS1395" s="276"/>
      <c r="AT1395" s="276"/>
      <c r="AU1395" s="276"/>
      <c r="AV1395" s="276"/>
      <c r="AW1395" s="276"/>
      <c r="AX1395" s="232"/>
      <c r="AY1395" s="232"/>
      <c r="AZ1395" s="232"/>
      <c r="BA1395" s="232"/>
      <c r="BB1395" s="232"/>
      <c r="BC1395" s="232"/>
      <c r="BD1395" s="232"/>
      <c r="BE1395" s="232"/>
      <c r="BF1395" s="232"/>
      <c r="BG1395" s="232"/>
    </row>
    <row r="1396" spans="6:59" x14ac:dyDescent="0.15">
      <c r="F1396" s="266"/>
      <c r="G1396" s="271"/>
      <c r="H1396" s="273"/>
      <c r="I1396" s="273"/>
      <c r="J1396" s="273"/>
      <c r="K1396" s="273"/>
      <c r="L1396" s="285"/>
      <c r="M1396" s="285"/>
      <c r="N1396" s="285"/>
      <c r="O1396" s="285"/>
      <c r="P1396" s="285"/>
      <c r="Q1396" s="285"/>
      <c r="R1396" s="285"/>
      <c r="S1396" s="285"/>
      <c r="T1396" s="285"/>
      <c r="U1396" s="285"/>
      <c r="V1396" s="285"/>
      <c r="W1396" s="285"/>
      <c r="X1396" s="285"/>
      <c r="Y1396" s="285"/>
      <c r="Z1396" s="285"/>
      <c r="AA1396" s="285"/>
      <c r="AB1396" s="285"/>
      <c r="AC1396" s="285"/>
      <c r="AD1396" s="285"/>
      <c r="AE1396" s="285"/>
      <c r="AF1396" s="285"/>
      <c r="AG1396" s="269"/>
      <c r="AH1396" s="269"/>
      <c r="AI1396" s="269"/>
      <c r="AJ1396" s="269"/>
      <c r="AK1396" s="269"/>
      <c r="AL1396" s="269"/>
      <c r="AM1396" s="285"/>
      <c r="AN1396" s="285"/>
      <c r="AO1396" s="285"/>
      <c r="AP1396" s="285"/>
      <c r="AQ1396" s="285"/>
      <c r="AR1396" s="285"/>
      <c r="AS1396" s="276"/>
      <c r="AT1396" s="276"/>
      <c r="AU1396" s="276"/>
      <c r="AV1396" s="276"/>
      <c r="AW1396" s="276"/>
      <c r="AX1396" s="232"/>
      <c r="AY1396" s="232"/>
      <c r="AZ1396" s="232"/>
      <c r="BA1396" s="232"/>
      <c r="BB1396" s="232"/>
      <c r="BC1396" s="232"/>
      <c r="BD1396" s="232"/>
      <c r="BE1396" s="232"/>
      <c r="BF1396" s="232"/>
      <c r="BG1396" s="232"/>
    </row>
    <row r="1397" spans="6:59" x14ac:dyDescent="0.15">
      <c r="F1397" s="266"/>
      <c r="G1397" s="271"/>
      <c r="H1397" s="273"/>
      <c r="I1397" s="273"/>
      <c r="J1397" s="273"/>
      <c r="K1397" s="273"/>
      <c r="L1397" s="285"/>
      <c r="M1397" s="285"/>
      <c r="N1397" s="285"/>
      <c r="O1397" s="285"/>
      <c r="P1397" s="285"/>
      <c r="Q1397" s="285"/>
      <c r="R1397" s="285"/>
      <c r="S1397" s="285"/>
      <c r="T1397" s="285"/>
      <c r="U1397" s="285"/>
      <c r="V1397" s="285"/>
      <c r="W1397" s="285"/>
      <c r="X1397" s="285"/>
      <c r="Y1397" s="285"/>
      <c r="Z1397" s="285"/>
      <c r="AA1397" s="285"/>
      <c r="AB1397" s="285"/>
      <c r="AC1397" s="285"/>
      <c r="AD1397" s="285"/>
      <c r="AE1397" s="285"/>
      <c r="AF1397" s="285"/>
      <c r="AG1397" s="269"/>
      <c r="AH1397" s="269"/>
      <c r="AI1397" s="269"/>
      <c r="AJ1397" s="269"/>
      <c r="AK1397" s="269"/>
      <c r="AL1397" s="269"/>
      <c r="AM1397" s="285"/>
      <c r="AN1397" s="285"/>
      <c r="AO1397" s="285"/>
      <c r="AP1397" s="285"/>
      <c r="AQ1397" s="285"/>
      <c r="AR1397" s="285"/>
      <c r="AS1397" s="276"/>
      <c r="AT1397" s="276"/>
      <c r="AU1397" s="276"/>
      <c r="AV1397" s="276"/>
      <c r="AW1397" s="276"/>
      <c r="AX1397" s="232"/>
      <c r="AY1397" s="232"/>
      <c r="AZ1397" s="232"/>
      <c r="BA1397" s="232"/>
      <c r="BB1397" s="232"/>
      <c r="BC1397" s="232"/>
      <c r="BD1397" s="232"/>
      <c r="BE1397" s="232"/>
      <c r="BF1397" s="232"/>
      <c r="BG1397" s="232"/>
    </row>
    <row r="1398" spans="6:59" x14ac:dyDescent="0.15">
      <c r="F1398" s="266"/>
      <c r="G1398" s="271"/>
      <c r="H1398" s="273"/>
      <c r="I1398" s="273"/>
      <c r="J1398" s="273"/>
      <c r="K1398" s="273"/>
      <c r="L1398" s="285"/>
      <c r="M1398" s="285"/>
      <c r="N1398" s="285"/>
      <c r="O1398" s="285"/>
      <c r="P1398" s="285"/>
      <c r="Q1398" s="285"/>
      <c r="R1398" s="285"/>
      <c r="S1398" s="285"/>
      <c r="T1398" s="285"/>
      <c r="U1398" s="285"/>
      <c r="V1398" s="285"/>
      <c r="W1398" s="285"/>
      <c r="X1398" s="285"/>
      <c r="Y1398" s="285"/>
      <c r="Z1398" s="285"/>
      <c r="AA1398" s="285"/>
      <c r="AB1398" s="285"/>
      <c r="AC1398" s="285"/>
      <c r="AD1398" s="285"/>
      <c r="AE1398" s="285"/>
      <c r="AF1398" s="285"/>
      <c r="AG1398" s="269"/>
      <c r="AH1398" s="269"/>
      <c r="AI1398" s="269"/>
      <c r="AJ1398" s="269"/>
      <c r="AK1398" s="269"/>
      <c r="AL1398" s="269"/>
      <c r="AM1398" s="285"/>
      <c r="AN1398" s="285"/>
      <c r="AO1398" s="285"/>
      <c r="AP1398" s="285"/>
      <c r="AQ1398" s="285"/>
      <c r="AR1398" s="285"/>
      <c r="AS1398" s="276"/>
      <c r="AT1398" s="276"/>
      <c r="AU1398" s="276"/>
      <c r="AV1398" s="276"/>
      <c r="AW1398" s="276"/>
      <c r="AX1398" s="232"/>
      <c r="AY1398" s="232"/>
      <c r="AZ1398" s="232"/>
      <c r="BA1398" s="232"/>
      <c r="BB1398" s="232"/>
      <c r="BC1398" s="232"/>
      <c r="BD1398" s="232"/>
      <c r="BE1398" s="232"/>
      <c r="BF1398" s="232"/>
      <c r="BG1398" s="232"/>
    </row>
    <row r="1399" spans="6:59" x14ac:dyDescent="0.15">
      <c r="F1399" s="266"/>
      <c r="G1399" s="271"/>
      <c r="H1399" s="273"/>
      <c r="I1399" s="273"/>
      <c r="J1399" s="273"/>
      <c r="K1399" s="273"/>
      <c r="L1399" s="285"/>
      <c r="M1399" s="285"/>
      <c r="N1399" s="285"/>
      <c r="O1399" s="285"/>
      <c r="P1399" s="285"/>
      <c r="Q1399" s="285"/>
      <c r="R1399" s="285"/>
      <c r="S1399" s="285"/>
      <c r="T1399" s="285"/>
      <c r="U1399" s="285"/>
      <c r="V1399" s="285"/>
      <c r="W1399" s="285"/>
      <c r="X1399" s="285"/>
      <c r="Y1399" s="285"/>
      <c r="Z1399" s="285"/>
      <c r="AA1399" s="285"/>
      <c r="AB1399" s="285"/>
      <c r="AC1399" s="285"/>
      <c r="AD1399" s="285"/>
      <c r="AE1399" s="285"/>
      <c r="AF1399" s="285"/>
      <c r="AG1399" s="269"/>
      <c r="AH1399" s="269"/>
      <c r="AI1399" s="269"/>
      <c r="AJ1399" s="269"/>
      <c r="AK1399" s="269"/>
      <c r="AL1399" s="269"/>
      <c r="AM1399" s="285"/>
      <c r="AN1399" s="285"/>
      <c r="AO1399" s="285"/>
      <c r="AP1399" s="285"/>
      <c r="AQ1399" s="285"/>
      <c r="AR1399" s="285"/>
      <c r="AS1399" s="276"/>
      <c r="AT1399" s="276"/>
      <c r="AU1399" s="276"/>
      <c r="AV1399" s="276"/>
      <c r="AW1399" s="276"/>
      <c r="AX1399" s="232"/>
      <c r="AY1399" s="232"/>
      <c r="AZ1399" s="232"/>
      <c r="BA1399" s="232"/>
      <c r="BB1399" s="232"/>
      <c r="BC1399" s="232"/>
      <c r="BD1399" s="232"/>
      <c r="BE1399" s="232"/>
      <c r="BF1399" s="232"/>
      <c r="BG1399" s="232"/>
    </row>
    <row r="1400" spans="6:59" x14ac:dyDescent="0.15">
      <c r="F1400" s="266"/>
      <c r="G1400" s="271"/>
      <c r="H1400" s="273"/>
      <c r="I1400" s="273"/>
      <c r="J1400" s="273"/>
      <c r="K1400" s="273"/>
      <c r="L1400" s="285"/>
      <c r="M1400" s="285"/>
      <c r="N1400" s="285"/>
      <c r="O1400" s="285"/>
      <c r="P1400" s="285"/>
      <c r="Q1400" s="285"/>
      <c r="R1400" s="285"/>
      <c r="S1400" s="285"/>
      <c r="T1400" s="285"/>
      <c r="U1400" s="285"/>
      <c r="V1400" s="285"/>
      <c r="W1400" s="285"/>
      <c r="X1400" s="285"/>
      <c r="Y1400" s="285"/>
      <c r="Z1400" s="285"/>
      <c r="AA1400" s="285"/>
      <c r="AB1400" s="285"/>
      <c r="AC1400" s="285"/>
      <c r="AD1400" s="285"/>
      <c r="AE1400" s="285"/>
      <c r="AF1400" s="285"/>
      <c r="AG1400" s="269"/>
      <c r="AH1400" s="269"/>
      <c r="AI1400" s="269"/>
      <c r="AJ1400" s="269"/>
      <c r="AK1400" s="269"/>
      <c r="AL1400" s="269"/>
      <c r="AM1400" s="285"/>
      <c r="AN1400" s="285"/>
      <c r="AO1400" s="285"/>
      <c r="AP1400" s="285"/>
      <c r="AQ1400" s="285"/>
      <c r="AR1400" s="285"/>
      <c r="AS1400" s="276"/>
      <c r="AT1400" s="276"/>
      <c r="AU1400" s="276"/>
      <c r="AV1400" s="276"/>
      <c r="AW1400" s="276"/>
      <c r="AX1400" s="232"/>
      <c r="AY1400" s="232"/>
      <c r="AZ1400" s="232"/>
      <c r="BA1400" s="232"/>
      <c r="BB1400" s="232"/>
      <c r="BC1400" s="232"/>
      <c r="BD1400" s="232"/>
      <c r="BE1400" s="232"/>
      <c r="BF1400" s="232"/>
      <c r="BG1400" s="232"/>
    </row>
    <row r="1401" spans="6:59" x14ac:dyDescent="0.15">
      <c r="F1401" s="266"/>
      <c r="G1401" s="271"/>
      <c r="H1401" s="273"/>
      <c r="I1401" s="273"/>
      <c r="J1401" s="273"/>
      <c r="K1401" s="273"/>
      <c r="L1401" s="285"/>
      <c r="M1401" s="285"/>
      <c r="N1401" s="285"/>
      <c r="O1401" s="285"/>
      <c r="P1401" s="285"/>
      <c r="Q1401" s="285"/>
      <c r="R1401" s="285"/>
      <c r="S1401" s="285"/>
      <c r="T1401" s="285"/>
      <c r="U1401" s="285"/>
      <c r="V1401" s="285"/>
      <c r="W1401" s="285"/>
      <c r="X1401" s="285"/>
      <c r="Y1401" s="285"/>
      <c r="Z1401" s="285"/>
      <c r="AA1401" s="285"/>
      <c r="AB1401" s="285"/>
      <c r="AC1401" s="285"/>
      <c r="AD1401" s="285"/>
      <c r="AE1401" s="285"/>
      <c r="AF1401" s="285"/>
      <c r="AG1401" s="269"/>
      <c r="AH1401" s="269"/>
      <c r="AI1401" s="269"/>
      <c r="AJ1401" s="269"/>
      <c r="AK1401" s="269"/>
      <c r="AL1401" s="269"/>
      <c r="AM1401" s="285"/>
      <c r="AN1401" s="285"/>
      <c r="AO1401" s="285"/>
      <c r="AP1401" s="285"/>
      <c r="AQ1401" s="285"/>
      <c r="AR1401" s="285"/>
      <c r="AS1401" s="276"/>
      <c r="AT1401" s="276"/>
      <c r="AU1401" s="276"/>
      <c r="AV1401" s="276"/>
      <c r="AW1401" s="276"/>
      <c r="AX1401" s="232"/>
      <c r="AY1401" s="232"/>
      <c r="AZ1401" s="232"/>
      <c r="BA1401" s="232"/>
      <c r="BB1401" s="232"/>
      <c r="BC1401" s="232"/>
      <c r="BD1401" s="232"/>
      <c r="BE1401" s="232"/>
      <c r="BF1401" s="232"/>
      <c r="BG1401" s="232"/>
    </row>
    <row r="1402" spans="6:59" x14ac:dyDescent="0.15">
      <c r="F1402" s="266"/>
      <c r="G1402" s="271"/>
      <c r="H1402" s="273"/>
      <c r="I1402" s="273"/>
      <c r="J1402" s="273"/>
      <c r="K1402" s="273"/>
      <c r="L1402" s="285"/>
      <c r="M1402" s="285"/>
      <c r="N1402" s="285"/>
      <c r="O1402" s="285"/>
      <c r="P1402" s="285"/>
      <c r="Q1402" s="285"/>
      <c r="R1402" s="285"/>
      <c r="S1402" s="285"/>
      <c r="T1402" s="285"/>
      <c r="U1402" s="285"/>
      <c r="V1402" s="285"/>
      <c r="W1402" s="285"/>
      <c r="X1402" s="285"/>
      <c r="Y1402" s="285"/>
      <c r="Z1402" s="285"/>
      <c r="AA1402" s="285"/>
      <c r="AB1402" s="285"/>
      <c r="AC1402" s="285"/>
      <c r="AD1402" s="285"/>
      <c r="AE1402" s="285"/>
      <c r="AF1402" s="285"/>
      <c r="AG1402" s="269"/>
      <c r="AH1402" s="269"/>
      <c r="AI1402" s="269"/>
      <c r="AJ1402" s="269"/>
      <c r="AK1402" s="269"/>
      <c r="AL1402" s="269"/>
      <c r="AM1402" s="285"/>
      <c r="AN1402" s="285"/>
      <c r="AO1402" s="285"/>
      <c r="AP1402" s="285"/>
      <c r="AQ1402" s="285"/>
      <c r="AR1402" s="285"/>
      <c r="AS1402" s="276"/>
      <c r="AT1402" s="276"/>
      <c r="AU1402" s="276"/>
      <c r="AV1402" s="276"/>
      <c r="AW1402" s="276"/>
      <c r="AX1402" s="232"/>
      <c r="AY1402" s="232"/>
      <c r="AZ1402" s="232"/>
      <c r="BA1402" s="232"/>
      <c r="BB1402" s="232"/>
      <c r="BC1402" s="232"/>
      <c r="BD1402" s="232"/>
      <c r="BE1402" s="232"/>
      <c r="BF1402" s="232"/>
      <c r="BG1402" s="232"/>
    </row>
    <row r="1403" spans="6:59" x14ac:dyDescent="0.15">
      <c r="F1403" s="266"/>
      <c r="G1403" s="271"/>
      <c r="H1403" s="273"/>
      <c r="I1403" s="273"/>
      <c r="J1403" s="273"/>
      <c r="K1403" s="273"/>
      <c r="L1403" s="285"/>
      <c r="M1403" s="285"/>
      <c r="N1403" s="285"/>
      <c r="O1403" s="285"/>
      <c r="P1403" s="285"/>
      <c r="Q1403" s="285"/>
      <c r="R1403" s="285"/>
      <c r="S1403" s="285"/>
      <c r="T1403" s="285"/>
      <c r="U1403" s="285"/>
      <c r="V1403" s="285"/>
      <c r="W1403" s="285"/>
      <c r="X1403" s="285"/>
      <c r="Y1403" s="285"/>
      <c r="Z1403" s="285"/>
      <c r="AA1403" s="285"/>
      <c r="AB1403" s="285"/>
      <c r="AC1403" s="285"/>
      <c r="AD1403" s="285"/>
      <c r="AE1403" s="285"/>
      <c r="AF1403" s="285"/>
      <c r="AG1403" s="269"/>
      <c r="AH1403" s="269"/>
      <c r="AI1403" s="269"/>
      <c r="AJ1403" s="269"/>
      <c r="AK1403" s="269"/>
      <c r="AL1403" s="269"/>
      <c r="AM1403" s="285"/>
      <c r="AN1403" s="285"/>
      <c r="AO1403" s="285"/>
      <c r="AP1403" s="285"/>
      <c r="AQ1403" s="285"/>
      <c r="AR1403" s="285"/>
      <c r="AS1403" s="276"/>
      <c r="AT1403" s="276"/>
      <c r="AU1403" s="276"/>
      <c r="AV1403" s="276"/>
      <c r="AW1403" s="276"/>
      <c r="AX1403" s="232"/>
      <c r="AY1403" s="232"/>
      <c r="AZ1403" s="232"/>
      <c r="BA1403" s="232"/>
      <c r="BB1403" s="232"/>
      <c r="BC1403" s="232"/>
      <c r="BD1403" s="232"/>
      <c r="BE1403" s="232"/>
      <c r="BF1403" s="232"/>
      <c r="BG1403" s="232"/>
    </row>
    <row r="1404" spans="6:59" x14ac:dyDescent="0.15">
      <c r="F1404" s="266"/>
      <c r="G1404" s="271"/>
      <c r="H1404" s="273"/>
      <c r="I1404" s="273"/>
      <c r="J1404" s="273"/>
      <c r="K1404" s="273"/>
      <c r="L1404" s="285"/>
      <c r="M1404" s="285"/>
      <c r="N1404" s="285"/>
      <c r="O1404" s="285"/>
      <c r="P1404" s="285"/>
      <c r="Q1404" s="285"/>
      <c r="R1404" s="285"/>
      <c r="S1404" s="285"/>
      <c r="T1404" s="285"/>
      <c r="U1404" s="285"/>
      <c r="V1404" s="285"/>
      <c r="W1404" s="285"/>
      <c r="X1404" s="285"/>
      <c r="Y1404" s="285"/>
      <c r="Z1404" s="285"/>
      <c r="AA1404" s="285"/>
      <c r="AB1404" s="285"/>
      <c r="AC1404" s="285"/>
      <c r="AD1404" s="285"/>
      <c r="AE1404" s="285"/>
      <c r="AF1404" s="285"/>
      <c r="AG1404" s="269"/>
      <c r="AH1404" s="269"/>
      <c r="AI1404" s="269"/>
      <c r="AJ1404" s="269"/>
      <c r="AK1404" s="269"/>
      <c r="AL1404" s="269"/>
      <c r="AM1404" s="285"/>
      <c r="AN1404" s="285"/>
      <c r="AO1404" s="285"/>
      <c r="AP1404" s="285"/>
      <c r="AQ1404" s="285"/>
      <c r="AR1404" s="285"/>
      <c r="AS1404" s="276"/>
      <c r="AT1404" s="276"/>
      <c r="AU1404" s="276"/>
      <c r="AV1404" s="276"/>
      <c r="AW1404" s="276"/>
      <c r="AX1404" s="232"/>
      <c r="AY1404" s="232"/>
      <c r="AZ1404" s="232"/>
      <c r="BA1404" s="232"/>
      <c r="BB1404" s="232"/>
      <c r="BC1404" s="232"/>
      <c r="BD1404" s="232"/>
      <c r="BE1404" s="232"/>
      <c r="BF1404" s="232"/>
      <c r="BG1404" s="232"/>
    </row>
    <row r="1405" spans="6:59" x14ac:dyDescent="0.15">
      <c r="F1405" s="266"/>
      <c r="G1405" s="271"/>
      <c r="H1405" s="273"/>
      <c r="I1405" s="273"/>
      <c r="J1405" s="273"/>
      <c r="K1405" s="273"/>
      <c r="L1405" s="285"/>
      <c r="M1405" s="285"/>
      <c r="N1405" s="285"/>
      <c r="O1405" s="285"/>
      <c r="P1405" s="285"/>
      <c r="Q1405" s="285"/>
      <c r="R1405" s="285"/>
      <c r="S1405" s="285"/>
      <c r="T1405" s="285"/>
      <c r="U1405" s="285"/>
      <c r="V1405" s="285"/>
      <c r="W1405" s="285"/>
      <c r="X1405" s="285"/>
      <c r="Y1405" s="285"/>
      <c r="Z1405" s="285"/>
      <c r="AA1405" s="285"/>
      <c r="AB1405" s="285"/>
      <c r="AC1405" s="285"/>
      <c r="AD1405" s="285"/>
      <c r="AE1405" s="285"/>
      <c r="AF1405" s="285"/>
      <c r="AG1405" s="269"/>
      <c r="AH1405" s="269"/>
      <c r="AI1405" s="269"/>
      <c r="AJ1405" s="269"/>
      <c r="AK1405" s="269"/>
      <c r="AL1405" s="269"/>
      <c r="AM1405" s="285"/>
      <c r="AN1405" s="285"/>
      <c r="AO1405" s="285"/>
      <c r="AP1405" s="285"/>
      <c r="AQ1405" s="285"/>
      <c r="AR1405" s="285"/>
      <c r="AS1405" s="276"/>
      <c r="AT1405" s="276"/>
      <c r="AU1405" s="276"/>
      <c r="AV1405" s="276"/>
      <c r="AW1405" s="276"/>
      <c r="AX1405" s="232"/>
      <c r="AY1405" s="232"/>
      <c r="AZ1405" s="232"/>
      <c r="BA1405" s="232"/>
      <c r="BB1405" s="232"/>
      <c r="BC1405" s="232"/>
      <c r="BD1405" s="232"/>
      <c r="BE1405" s="232"/>
      <c r="BF1405" s="232"/>
      <c r="BG1405" s="232"/>
    </row>
    <row r="1406" spans="6:59" x14ac:dyDescent="0.15">
      <c r="F1406" s="266"/>
      <c r="G1406" s="271"/>
      <c r="H1406" s="273"/>
      <c r="I1406" s="273"/>
      <c r="J1406" s="273"/>
      <c r="K1406" s="273"/>
      <c r="L1406" s="285"/>
      <c r="M1406" s="285"/>
      <c r="N1406" s="285"/>
      <c r="O1406" s="285"/>
      <c r="P1406" s="285"/>
      <c r="Q1406" s="285"/>
      <c r="R1406" s="285"/>
      <c r="S1406" s="285"/>
      <c r="T1406" s="285"/>
      <c r="U1406" s="285"/>
      <c r="V1406" s="285"/>
      <c r="W1406" s="285"/>
      <c r="X1406" s="285"/>
      <c r="Y1406" s="285"/>
      <c r="Z1406" s="285"/>
      <c r="AA1406" s="285"/>
      <c r="AB1406" s="285"/>
      <c r="AC1406" s="285"/>
      <c r="AD1406" s="285"/>
      <c r="AE1406" s="285"/>
      <c r="AF1406" s="285"/>
      <c r="AG1406" s="269"/>
      <c r="AH1406" s="269"/>
      <c r="AI1406" s="269"/>
      <c r="AJ1406" s="269"/>
      <c r="AK1406" s="269"/>
      <c r="AL1406" s="269"/>
      <c r="AM1406" s="285"/>
      <c r="AN1406" s="285"/>
      <c r="AO1406" s="285"/>
      <c r="AP1406" s="285"/>
      <c r="AQ1406" s="285"/>
      <c r="AR1406" s="285"/>
      <c r="AS1406" s="276"/>
      <c r="AT1406" s="276"/>
      <c r="AU1406" s="276"/>
      <c r="AV1406" s="276"/>
      <c r="AW1406" s="276"/>
      <c r="AX1406" s="232"/>
      <c r="AY1406" s="232"/>
      <c r="AZ1406" s="232"/>
      <c r="BA1406" s="232"/>
      <c r="BB1406" s="232"/>
      <c r="BC1406" s="232"/>
      <c r="BD1406" s="232"/>
      <c r="BE1406" s="232"/>
      <c r="BF1406" s="232"/>
      <c r="BG1406" s="232"/>
    </row>
    <row r="1407" spans="6:59" x14ac:dyDescent="0.15">
      <c r="F1407" s="266"/>
      <c r="G1407" s="271"/>
      <c r="H1407" s="273"/>
      <c r="I1407" s="273"/>
      <c r="J1407" s="273"/>
      <c r="K1407" s="273"/>
      <c r="L1407" s="285"/>
      <c r="M1407" s="285"/>
      <c r="N1407" s="285"/>
      <c r="O1407" s="285"/>
      <c r="P1407" s="285"/>
      <c r="Q1407" s="285"/>
      <c r="R1407" s="285"/>
      <c r="S1407" s="285"/>
      <c r="T1407" s="285"/>
      <c r="U1407" s="285"/>
      <c r="V1407" s="285"/>
      <c r="W1407" s="285"/>
      <c r="X1407" s="285"/>
      <c r="Y1407" s="285"/>
      <c r="Z1407" s="285"/>
      <c r="AA1407" s="285"/>
      <c r="AB1407" s="285"/>
      <c r="AC1407" s="285"/>
      <c r="AD1407" s="285"/>
      <c r="AE1407" s="285"/>
      <c r="AF1407" s="285"/>
      <c r="AG1407" s="269"/>
      <c r="AH1407" s="269"/>
      <c r="AI1407" s="269"/>
      <c r="AJ1407" s="269"/>
      <c r="AK1407" s="269"/>
      <c r="AL1407" s="269"/>
      <c r="AM1407" s="285"/>
      <c r="AN1407" s="285"/>
      <c r="AO1407" s="285"/>
      <c r="AP1407" s="285"/>
      <c r="AQ1407" s="285"/>
      <c r="AR1407" s="285"/>
      <c r="AS1407" s="276"/>
      <c r="AT1407" s="276"/>
      <c r="AU1407" s="276"/>
      <c r="AV1407" s="276"/>
      <c r="AW1407" s="276"/>
      <c r="AX1407" s="232"/>
      <c r="AY1407" s="232"/>
      <c r="AZ1407" s="232"/>
      <c r="BA1407" s="232"/>
      <c r="BB1407" s="232"/>
      <c r="BC1407" s="232"/>
      <c r="BD1407" s="232"/>
      <c r="BE1407" s="232"/>
      <c r="BF1407" s="232"/>
      <c r="BG1407" s="232"/>
    </row>
    <row r="1408" spans="6:59" x14ac:dyDescent="0.15">
      <c r="F1408" s="266"/>
      <c r="G1408" s="271"/>
      <c r="H1408" s="273"/>
      <c r="I1408" s="273"/>
      <c r="J1408" s="273"/>
      <c r="K1408" s="273"/>
      <c r="L1408" s="285"/>
      <c r="M1408" s="285"/>
      <c r="N1408" s="285"/>
      <c r="O1408" s="285"/>
      <c r="P1408" s="285"/>
      <c r="Q1408" s="285"/>
      <c r="R1408" s="285"/>
      <c r="S1408" s="285"/>
      <c r="T1408" s="285"/>
      <c r="U1408" s="285"/>
      <c r="V1408" s="285"/>
      <c r="W1408" s="285"/>
      <c r="X1408" s="285"/>
      <c r="Y1408" s="285"/>
      <c r="Z1408" s="285"/>
      <c r="AA1408" s="285"/>
      <c r="AB1408" s="285"/>
      <c r="AC1408" s="285"/>
      <c r="AD1408" s="285"/>
      <c r="AE1408" s="285"/>
      <c r="AF1408" s="285"/>
      <c r="AG1408" s="269"/>
      <c r="AH1408" s="269"/>
      <c r="AI1408" s="269"/>
      <c r="AJ1408" s="269"/>
      <c r="AK1408" s="269"/>
      <c r="AL1408" s="269"/>
      <c r="AM1408" s="285"/>
      <c r="AN1408" s="285"/>
      <c r="AO1408" s="285"/>
      <c r="AP1408" s="285"/>
      <c r="AQ1408" s="285"/>
      <c r="AR1408" s="285"/>
      <c r="AS1408" s="276"/>
      <c r="AT1408" s="276"/>
      <c r="AU1408" s="276"/>
      <c r="AV1408" s="276"/>
      <c r="AW1408" s="276"/>
      <c r="AX1408" s="232"/>
      <c r="AY1408" s="232"/>
      <c r="AZ1408" s="232"/>
      <c r="BA1408" s="232"/>
      <c r="BB1408" s="232"/>
      <c r="BC1408" s="232"/>
      <c r="BD1408" s="232"/>
      <c r="BE1408" s="232"/>
      <c r="BF1408" s="232"/>
      <c r="BG1408" s="232"/>
    </row>
    <row r="1409" spans="6:59" x14ac:dyDescent="0.15">
      <c r="F1409" s="266"/>
      <c r="G1409" s="271"/>
      <c r="H1409" s="273"/>
      <c r="I1409" s="273"/>
      <c r="J1409" s="273"/>
      <c r="K1409" s="273"/>
      <c r="L1409" s="285"/>
      <c r="M1409" s="285"/>
      <c r="N1409" s="285"/>
      <c r="O1409" s="285"/>
      <c r="P1409" s="285"/>
      <c r="Q1409" s="285"/>
      <c r="R1409" s="285"/>
      <c r="S1409" s="285"/>
      <c r="T1409" s="285"/>
      <c r="U1409" s="285"/>
      <c r="V1409" s="285"/>
      <c r="W1409" s="285"/>
      <c r="X1409" s="285"/>
      <c r="Y1409" s="285"/>
      <c r="Z1409" s="285"/>
      <c r="AA1409" s="285"/>
      <c r="AB1409" s="285"/>
      <c r="AC1409" s="285"/>
      <c r="AD1409" s="285"/>
      <c r="AE1409" s="285"/>
      <c r="AF1409" s="285"/>
      <c r="AG1409" s="269"/>
      <c r="AH1409" s="269"/>
      <c r="AI1409" s="269"/>
      <c r="AJ1409" s="269"/>
      <c r="AK1409" s="269"/>
      <c r="AL1409" s="269"/>
      <c r="AM1409" s="285"/>
      <c r="AN1409" s="285"/>
      <c r="AO1409" s="285"/>
      <c r="AP1409" s="285"/>
      <c r="AQ1409" s="285"/>
      <c r="AR1409" s="285"/>
      <c r="AS1409" s="276"/>
      <c r="AT1409" s="276"/>
      <c r="AU1409" s="276"/>
      <c r="AV1409" s="276"/>
      <c r="AW1409" s="276"/>
      <c r="AX1409" s="232"/>
      <c r="AY1409" s="232"/>
      <c r="AZ1409" s="232"/>
      <c r="BA1409" s="232"/>
      <c r="BB1409" s="232"/>
      <c r="BC1409" s="232"/>
      <c r="BD1409" s="232"/>
      <c r="BE1409" s="232"/>
      <c r="BF1409" s="232"/>
      <c r="BG1409" s="232"/>
    </row>
    <row r="1410" spans="6:59" x14ac:dyDescent="0.15">
      <c r="F1410" s="266"/>
      <c r="G1410" s="271"/>
      <c r="H1410" s="273"/>
      <c r="I1410" s="273"/>
      <c r="J1410" s="273"/>
      <c r="K1410" s="273"/>
      <c r="L1410" s="285"/>
      <c r="M1410" s="285"/>
      <c r="N1410" s="285"/>
      <c r="O1410" s="285"/>
      <c r="P1410" s="285"/>
      <c r="Q1410" s="285"/>
      <c r="R1410" s="285"/>
      <c r="S1410" s="285"/>
      <c r="T1410" s="285"/>
      <c r="U1410" s="285"/>
      <c r="V1410" s="285"/>
      <c r="W1410" s="285"/>
      <c r="X1410" s="285"/>
      <c r="Y1410" s="285"/>
      <c r="Z1410" s="285"/>
      <c r="AA1410" s="285"/>
      <c r="AB1410" s="285"/>
      <c r="AC1410" s="285"/>
      <c r="AD1410" s="285"/>
      <c r="AE1410" s="285"/>
      <c r="AF1410" s="285"/>
      <c r="AG1410" s="269"/>
      <c r="AH1410" s="269"/>
      <c r="AI1410" s="269"/>
      <c r="AJ1410" s="269"/>
      <c r="AK1410" s="269"/>
      <c r="AL1410" s="269"/>
      <c r="AM1410" s="285"/>
      <c r="AN1410" s="285"/>
      <c r="AO1410" s="285"/>
      <c r="AP1410" s="285"/>
      <c r="AQ1410" s="285"/>
      <c r="AR1410" s="285"/>
      <c r="AS1410" s="276"/>
      <c r="AT1410" s="276"/>
      <c r="AU1410" s="276"/>
      <c r="AV1410" s="276"/>
      <c r="AW1410" s="276"/>
      <c r="AX1410" s="232"/>
      <c r="AY1410" s="232"/>
      <c r="AZ1410" s="232"/>
      <c r="BA1410" s="232"/>
      <c r="BB1410" s="232"/>
      <c r="BC1410" s="232"/>
      <c r="BD1410" s="232"/>
      <c r="BE1410" s="232"/>
      <c r="BF1410" s="232"/>
      <c r="BG1410" s="232"/>
    </row>
    <row r="1411" spans="6:59" x14ac:dyDescent="0.15">
      <c r="F1411" s="266"/>
      <c r="G1411" s="271"/>
      <c r="H1411" s="273"/>
      <c r="I1411" s="273"/>
      <c r="J1411" s="273"/>
      <c r="K1411" s="273"/>
      <c r="L1411" s="285"/>
      <c r="M1411" s="285"/>
      <c r="N1411" s="285"/>
      <c r="O1411" s="285"/>
      <c r="P1411" s="285"/>
      <c r="Q1411" s="285"/>
      <c r="R1411" s="285"/>
      <c r="S1411" s="285"/>
      <c r="T1411" s="285"/>
      <c r="U1411" s="285"/>
      <c r="V1411" s="285"/>
      <c r="W1411" s="285"/>
      <c r="X1411" s="285"/>
      <c r="Y1411" s="285"/>
      <c r="Z1411" s="285"/>
      <c r="AA1411" s="285"/>
      <c r="AB1411" s="285"/>
      <c r="AC1411" s="285"/>
      <c r="AD1411" s="285"/>
      <c r="AE1411" s="285"/>
      <c r="AF1411" s="285"/>
      <c r="AG1411" s="269"/>
      <c r="AH1411" s="269"/>
      <c r="AI1411" s="269"/>
      <c r="AJ1411" s="269"/>
      <c r="AK1411" s="269"/>
      <c r="AL1411" s="269"/>
      <c r="AM1411" s="285"/>
      <c r="AN1411" s="285"/>
      <c r="AO1411" s="285"/>
      <c r="AP1411" s="285"/>
      <c r="AQ1411" s="285"/>
      <c r="AR1411" s="285"/>
      <c r="AS1411" s="276"/>
      <c r="AT1411" s="276"/>
      <c r="AU1411" s="276"/>
      <c r="AV1411" s="276"/>
      <c r="AW1411" s="276"/>
      <c r="AX1411" s="232"/>
      <c r="AY1411" s="232"/>
      <c r="AZ1411" s="232"/>
      <c r="BA1411" s="232"/>
      <c r="BB1411" s="232"/>
      <c r="BC1411" s="232"/>
      <c r="BD1411" s="232"/>
      <c r="BE1411" s="232"/>
      <c r="BF1411" s="232"/>
      <c r="BG1411" s="232"/>
    </row>
  </sheetData>
  <mergeCells count="18">
    <mergeCell ref="F49:F57"/>
    <mergeCell ref="F58:F71"/>
    <mergeCell ref="F72:F106"/>
    <mergeCell ref="F2:J2"/>
    <mergeCell ref="L3:N4"/>
    <mergeCell ref="AR3:AR4"/>
    <mergeCell ref="B6:D12"/>
    <mergeCell ref="B2:D2"/>
    <mergeCell ref="B3:D4"/>
    <mergeCell ref="R3:V4"/>
    <mergeCell ref="W3:AK4"/>
    <mergeCell ref="AL3:AO4"/>
    <mergeCell ref="AP3:AP4"/>
    <mergeCell ref="F3:J3"/>
    <mergeCell ref="G4:J4"/>
    <mergeCell ref="F6:F48"/>
    <mergeCell ref="O3:Q4"/>
    <mergeCell ref="AQ3:AQ4"/>
  </mergeCells>
  <pageMargins left="0.70866141732283472" right="0.70866141732283472" top="0.74803149606299213" bottom="0.74803149606299213" header="0.31496062992125984" footer="0.31496062992125984"/>
  <pageSetup paperSize="9" scale="37" fitToHeight="0" orientation="landscape" horizontalDpi="300" r:id="rId1"/>
  <headerFooter>
    <oddHeader>&amp;L&amp;"-,Vet"&amp;12Organisatie
&amp;C&amp;"-,Vet"&amp;12Verklaring van Toepasselijkheid&amp;RLogo</oddHeader>
    <oddFooter>&amp;LVersie:&amp;C&amp;P van &amp;N&amp;R&amp;D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FB007-30B5-4254-A9A6-BB12D5B8813F}">
  <sheetPr>
    <tabColor rgb="FFDDEFF8"/>
  </sheetPr>
  <dimension ref="B2:M183"/>
  <sheetViews>
    <sheetView zoomScaleNormal="100" workbookViewId="0">
      <pane ySplit="3" topLeftCell="A4" activePane="bottomLeft" state="frozen"/>
      <selection pane="bottomLeft" activeCell="H2" sqref="H2"/>
    </sheetView>
  </sheetViews>
  <sheetFormatPr defaultColWidth="9.28515625" defaultRowHeight="10.5" x14ac:dyDescent="0.25"/>
  <cols>
    <col min="1" max="1" width="3" style="26" customWidth="1"/>
    <col min="2" max="2" width="9.28515625" style="26"/>
    <col min="3" max="5" width="18.42578125" style="26" customWidth="1"/>
    <col min="6" max="6" width="9.28515625" style="26"/>
    <col min="7" max="7" width="3" style="26" customWidth="1"/>
    <col min="8" max="8" width="10.28515625" style="25" bestFit="1" customWidth="1"/>
    <col min="9" max="9" width="30.5703125" style="25" customWidth="1"/>
    <col min="10" max="10" width="15.7109375" style="25" customWidth="1"/>
    <col min="11" max="11" width="45.42578125" style="25" customWidth="1"/>
    <col min="12" max="12" width="15" style="25" customWidth="1"/>
    <col min="13" max="13" width="18.42578125" style="25" customWidth="1"/>
    <col min="14" max="16384" width="9.28515625" style="26"/>
  </cols>
  <sheetData>
    <row r="2" spans="2:13" s="98" customFormat="1" ht="18" x14ac:dyDescent="0.25">
      <c r="B2" s="96" t="s">
        <v>1622</v>
      </c>
      <c r="H2" s="96"/>
      <c r="I2" s="97"/>
      <c r="J2" s="97"/>
      <c r="K2" s="97"/>
      <c r="L2" s="97"/>
      <c r="M2" s="97"/>
    </row>
    <row r="3" spans="2:13" s="264" customFormat="1" ht="17.25" customHeight="1" x14ac:dyDescent="0.25">
      <c r="H3" s="261" t="s">
        <v>1623</v>
      </c>
      <c r="I3" s="262" t="s">
        <v>1318</v>
      </c>
      <c r="J3" s="262" t="s">
        <v>1624</v>
      </c>
      <c r="K3" s="263" t="s">
        <v>881</v>
      </c>
      <c r="L3" s="263" t="s">
        <v>882</v>
      </c>
      <c r="M3" s="263" t="s">
        <v>67</v>
      </c>
    </row>
    <row r="4" spans="2:13" x14ac:dyDescent="0.25">
      <c r="B4" s="561" t="s">
        <v>1822</v>
      </c>
      <c r="C4" s="478"/>
      <c r="D4" s="478"/>
      <c r="E4" s="478"/>
      <c r="F4" s="478"/>
      <c r="H4" s="547" t="s">
        <v>1625</v>
      </c>
      <c r="I4" s="542" t="s">
        <v>1626</v>
      </c>
      <c r="J4" s="260" t="s">
        <v>1627</v>
      </c>
      <c r="K4" s="34" t="s">
        <v>423</v>
      </c>
      <c r="L4" s="35" t="s">
        <v>423</v>
      </c>
      <c r="M4" s="37" t="s">
        <v>423</v>
      </c>
    </row>
    <row r="5" spans="2:13" ht="10.5" customHeight="1" x14ac:dyDescent="0.25">
      <c r="B5" s="478"/>
      <c r="C5" s="478"/>
      <c r="D5" s="478"/>
      <c r="E5" s="478"/>
      <c r="F5" s="478"/>
      <c r="H5" s="548"/>
      <c r="I5" s="542"/>
      <c r="J5" s="260" t="s">
        <v>1628</v>
      </c>
      <c r="K5" s="34" t="s">
        <v>423</v>
      </c>
      <c r="L5" s="35" t="s">
        <v>423</v>
      </c>
      <c r="M5" s="37" t="s">
        <v>423</v>
      </c>
    </row>
    <row r="6" spans="2:13" x14ac:dyDescent="0.25">
      <c r="B6" s="478"/>
      <c r="C6" s="478"/>
      <c r="D6" s="478"/>
      <c r="E6" s="478"/>
      <c r="F6" s="478"/>
      <c r="H6" s="548"/>
      <c r="I6" s="542"/>
      <c r="J6" s="260" t="s">
        <v>1629</v>
      </c>
      <c r="K6" s="34" t="s">
        <v>423</v>
      </c>
      <c r="L6" s="35" t="s">
        <v>423</v>
      </c>
      <c r="M6" s="37" t="s">
        <v>423</v>
      </c>
    </row>
    <row r="7" spans="2:13" x14ac:dyDescent="0.25">
      <c r="B7" s="478"/>
      <c r="C7" s="478"/>
      <c r="D7" s="478"/>
      <c r="E7" s="478"/>
      <c r="F7" s="478"/>
      <c r="H7" s="548"/>
      <c r="I7" s="542"/>
      <c r="J7" s="260" t="s">
        <v>1630</v>
      </c>
      <c r="K7" s="34" t="s">
        <v>423</v>
      </c>
      <c r="L7" s="35" t="s">
        <v>423</v>
      </c>
      <c r="M7" s="37" t="s">
        <v>423</v>
      </c>
    </row>
    <row r="8" spans="2:13" x14ac:dyDescent="0.25">
      <c r="B8" s="478"/>
      <c r="C8" s="478"/>
      <c r="D8" s="478"/>
      <c r="E8" s="478"/>
      <c r="F8" s="478"/>
      <c r="H8" s="548"/>
      <c r="I8" s="542"/>
      <c r="J8" s="260" t="s">
        <v>1631</v>
      </c>
      <c r="K8" s="34" t="s">
        <v>423</v>
      </c>
      <c r="L8" s="35" t="s">
        <v>423</v>
      </c>
      <c r="M8" s="37" t="s">
        <v>423</v>
      </c>
    </row>
    <row r="9" spans="2:13" x14ac:dyDescent="0.25">
      <c r="B9" s="478"/>
      <c r="C9" s="478"/>
      <c r="D9" s="478"/>
      <c r="E9" s="478"/>
      <c r="F9" s="478"/>
      <c r="H9" s="548"/>
      <c r="I9" s="542" t="s">
        <v>1632</v>
      </c>
      <c r="J9" s="260" t="s">
        <v>1633</v>
      </c>
      <c r="K9" s="34" t="s">
        <v>423</v>
      </c>
      <c r="L9" s="35" t="s">
        <v>423</v>
      </c>
      <c r="M9" s="37" t="s">
        <v>423</v>
      </c>
    </row>
    <row r="10" spans="2:13" x14ac:dyDescent="0.25">
      <c r="B10" s="478"/>
      <c r="C10" s="478"/>
      <c r="D10" s="478"/>
      <c r="E10" s="478"/>
      <c r="F10" s="478"/>
      <c r="H10" s="548"/>
      <c r="I10" s="542"/>
      <c r="J10" s="260" t="s">
        <v>1634</v>
      </c>
      <c r="K10" s="34" t="s">
        <v>423</v>
      </c>
      <c r="L10" s="35" t="s">
        <v>423</v>
      </c>
      <c r="M10" s="37" t="s">
        <v>423</v>
      </c>
    </row>
    <row r="11" spans="2:13" x14ac:dyDescent="0.25">
      <c r="B11" s="478"/>
      <c r="C11" s="478"/>
      <c r="D11" s="478"/>
      <c r="E11" s="478"/>
      <c r="F11" s="478"/>
      <c r="H11" s="548"/>
      <c r="I11" s="542"/>
      <c r="J11" s="260" t="s">
        <v>1635</v>
      </c>
      <c r="K11" s="34" t="s">
        <v>423</v>
      </c>
      <c r="L11" s="35" t="s">
        <v>423</v>
      </c>
      <c r="M11" s="37" t="s">
        <v>423</v>
      </c>
    </row>
    <row r="12" spans="2:13" x14ac:dyDescent="0.25">
      <c r="B12" s="478"/>
      <c r="C12" s="478"/>
      <c r="D12" s="478"/>
      <c r="E12" s="478"/>
      <c r="F12" s="478"/>
      <c r="H12" s="548"/>
      <c r="I12" s="542"/>
      <c r="J12" s="260" t="s">
        <v>1636</v>
      </c>
      <c r="K12" s="34" t="s">
        <v>423</v>
      </c>
      <c r="L12" s="35" t="s">
        <v>423</v>
      </c>
      <c r="M12" s="37" t="s">
        <v>423</v>
      </c>
    </row>
    <row r="13" spans="2:13" ht="21" x14ac:dyDescent="0.25">
      <c r="B13" s="478"/>
      <c r="C13" s="478"/>
      <c r="D13" s="478"/>
      <c r="E13" s="478"/>
      <c r="F13" s="478"/>
      <c r="H13" s="548"/>
      <c r="I13" s="542"/>
      <c r="J13" s="260" t="s">
        <v>1637</v>
      </c>
      <c r="K13" s="34" t="s">
        <v>1638</v>
      </c>
      <c r="L13" s="35" t="s">
        <v>970</v>
      </c>
      <c r="M13" s="37" t="s">
        <v>1639</v>
      </c>
    </row>
    <row r="14" spans="2:13" x14ac:dyDescent="0.25">
      <c r="B14" s="478"/>
      <c r="C14" s="478"/>
      <c r="D14" s="478"/>
      <c r="E14" s="478"/>
      <c r="F14" s="478"/>
      <c r="H14" s="548"/>
      <c r="I14" s="542"/>
      <c r="J14" s="260" t="s">
        <v>1640</v>
      </c>
      <c r="K14" s="34" t="s">
        <v>886</v>
      </c>
      <c r="L14" s="35" t="s">
        <v>887</v>
      </c>
      <c r="M14" s="37" t="s">
        <v>86</v>
      </c>
    </row>
    <row r="15" spans="2:13" x14ac:dyDescent="0.25">
      <c r="B15" s="478"/>
      <c r="C15" s="478"/>
      <c r="D15" s="478"/>
      <c r="E15" s="478"/>
      <c r="F15" s="478"/>
      <c r="H15" s="548"/>
      <c r="I15" s="542"/>
      <c r="J15" s="260" t="s">
        <v>1641</v>
      </c>
      <c r="K15" s="34" t="s">
        <v>423</v>
      </c>
      <c r="L15" s="35" t="s">
        <v>423</v>
      </c>
      <c r="M15" s="37" t="s">
        <v>423</v>
      </c>
    </row>
    <row r="16" spans="2:13" x14ac:dyDescent="0.25">
      <c r="B16" s="478"/>
      <c r="C16" s="478"/>
      <c r="D16" s="478"/>
      <c r="E16" s="478"/>
      <c r="F16" s="478"/>
      <c r="H16" s="548"/>
      <c r="I16" s="542" t="s">
        <v>1642</v>
      </c>
      <c r="J16" s="260" t="s">
        <v>1643</v>
      </c>
      <c r="K16" s="34" t="s">
        <v>1644</v>
      </c>
      <c r="L16" s="35" t="s">
        <v>1645</v>
      </c>
      <c r="M16" s="37" t="s">
        <v>1646</v>
      </c>
    </row>
    <row r="17" spans="2:13" x14ac:dyDescent="0.25">
      <c r="B17" s="478"/>
      <c r="C17" s="478"/>
      <c r="D17" s="478"/>
      <c r="E17" s="478"/>
      <c r="F17" s="478"/>
      <c r="H17" s="548"/>
      <c r="I17" s="542"/>
      <c r="J17" s="260" t="s">
        <v>1647</v>
      </c>
      <c r="K17" s="34" t="s">
        <v>886</v>
      </c>
      <c r="L17" s="35" t="s">
        <v>887</v>
      </c>
      <c r="M17" s="37" t="s">
        <v>86</v>
      </c>
    </row>
    <row r="18" spans="2:13" x14ac:dyDescent="0.25">
      <c r="B18" s="478"/>
      <c r="C18" s="478"/>
      <c r="D18" s="478"/>
      <c r="E18" s="478"/>
      <c r="F18" s="478"/>
      <c r="H18" s="548"/>
      <c r="I18" s="542"/>
      <c r="J18" s="260" t="s">
        <v>1648</v>
      </c>
      <c r="K18" s="34" t="s">
        <v>886</v>
      </c>
      <c r="L18" s="35" t="s">
        <v>887</v>
      </c>
      <c r="M18" s="37" t="s">
        <v>86</v>
      </c>
    </row>
    <row r="19" spans="2:13" ht="21" x14ac:dyDescent="0.25">
      <c r="B19" s="478"/>
      <c r="C19" s="478"/>
      <c r="D19" s="478"/>
      <c r="E19" s="478"/>
      <c r="F19" s="478"/>
      <c r="H19" s="548"/>
      <c r="I19" s="542"/>
      <c r="J19" s="260" t="s">
        <v>827</v>
      </c>
      <c r="K19" s="34" t="s">
        <v>1649</v>
      </c>
      <c r="L19" s="35" t="s">
        <v>1650</v>
      </c>
      <c r="M19" s="37" t="s">
        <v>1651</v>
      </c>
    </row>
    <row r="20" spans="2:13" x14ac:dyDescent="0.25">
      <c r="B20" s="478"/>
      <c r="C20" s="478"/>
      <c r="D20" s="478"/>
      <c r="E20" s="478"/>
      <c r="F20" s="478"/>
      <c r="H20" s="548"/>
      <c r="I20" s="542" t="s">
        <v>1652</v>
      </c>
      <c r="J20" s="260" t="s">
        <v>1653</v>
      </c>
      <c r="K20" s="34" t="s">
        <v>886</v>
      </c>
      <c r="L20" s="35" t="s">
        <v>887</v>
      </c>
      <c r="M20" s="37" t="s">
        <v>86</v>
      </c>
    </row>
    <row r="21" spans="2:13" x14ac:dyDescent="0.25">
      <c r="B21" s="478"/>
      <c r="C21" s="478"/>
      <c r="D21" s="478"/>
      <c r="E21" s="478"/>
      <c r="F21" s="478"/>
      <c r="H21" s="548"/>
      <c r="I21" s="542"/>
      <c r="J21" s="260" t="s">
        <v>1654</v>
      </c>
      <c r="K21" s="34" t="s">
        <v>886</v>
      </c>
      <c r="L21" s="35" t="s">
        <v>887</v>
      </c>
      <c r="M21" s="37" t="s">
        <v>86</v>
      </c>
    </row>
    <row r="22" spans="2:13" ht="21" x14ac:dyDescent="0.25">
      <c r="B22" s="478"/>
      <c r="C22" s="478"/>
      <c r="D22" s="478"/>
      <c r="E22" s="478"/>
      <c r="F22" s="478"/>
      <c r="H22" s="548"/>
      <c r="I22" s="542" t="s">
        <v>1655</v>
      </c>
      <c r="J22" s="260" t="s">
        <v>1656</v>
      </c>
      <c r="K22" s="34" t="s">
        <v>1657</v>
      </c>
      <c r="L22" s="35" t="s">
        <v>918</v>
      </c>
      <c r="M22" s="37" t="s">
        <v>40</v>
      </c>
    </row>
    <row r="23" spans="2:13" ht="21" x14ac:dyDescent="0.25">
      <c r="B23" s="478"/>
      <c r="C23" s="478"/>
      <c r="D23" s="478"/>
      <c r="E23" s="478"/>
      <c r="F23" s="478"/>
      <c r="H23" s="548"/>
      <c r="I23" s="542"/>
      <c r="J23" s="260" t="s">
        <v>1658</v>
      </c>
      <c r="K23" s="34" t="s">
        <v>1657</v>
      </c>
      <c r="L23" s="35" t="s">
        <v>918</v>
      </c>
      <c r="M23" s="37" t="s">
        <v>40</v>
      </c>
    </row>
    <row r="24" spans="2:13" ht="21" x14ac:dyDescent="0.25">
      <c r="B24" s="478"/>
      <c r="C24" s="478"/>
      <c r="D24" s="478"/>
      <c r="E24" s="478"/>
      <c r="F24" s="478"/>
      <c r="H24" s="548"/>
      <c r="I24" s="542"/>
      <c r="J24" s="260" t="s">
        <v>1659</v>
      </c>
      <c r="K24" s="34" t="s">
        <v>1657</v>
      </c>
      <c r="L24" s="35" t="s">
        <v>918</v>
      </c>
      <c r="M24" s="37" t="s">
        <v>40</v>
      </c>
    </row>
    <row r="25" spans="2:13" ht="21" x14ac:dyDescent="0.25">
      <c r="B25" s="478"/>
      <c r="C25" s="478"/>
      <c r="D25" s="478"/>
      <c r="E25" s="478"/>
      <c r="F25" s="478"/>
      <c r="H25" s="548"/>
      <c r="I25" s="542" t="s">
        <v>1660</v>
      </c>
      <c r="J25" s="260" t="s">
        <v>1661</v>
      </c>
      <c r="K25" s="34" t="s">
        <v>1638</v>
      </c>
      <c r="L25" s="35" t="s">
        <v>970</v>
      </c>
      <c r="M25" s="37" t="s">
        <v>1639</v>
      </c>
    </row>
    <row r="26" spans="2:13" ht="21" x14ac:dyDescent="0.25">
      <c r="B26" s="478"/>
      <c r="C26" s="478"/>
      <c r="D26" s="478"/>
      <c r="E26" s="478"/>
      <c r="F26" s="478"/>
      <c r="H26" s="548"/>
      <c r="I26" s="542"/>
      <c r="J26" s="260" t="s">
        <v>1662</v>
      </c>
      <c r="K26" s="34" t="s">
        <v>1663</v>
      </c>
      <c r="L26" s="35" t="s">
        <v>1664</v>
      </c>
      <c r="M26" s="37" t="s">
        <v>1646</v>
      </c>
    </row>
    <row r="27" spans="2:13" x14ac:dyDescent="0.25">
      <c r="B27" s="478"/>
      <c r="C27" s="478"/>
      <c r="D27" s="478"/>
      <c r="E27" s="478"/>
      <c r="F27" s="478"/>
      <c r="H27" s="548"/>
      <c r="I27" s="542"/>
      <c r="J27" s="260" t="s">
        <v>1665</v>
      </c>
      <c r="K27" s="34" t="s">
        <v>423</v>
      </c>
      <c r="L27" s="35" t="s">
        <v>423</v>
      </c>
      <c r="M27" s="37" t="s">
        <v>423</v>
      </c>
    </row>
    <row r="28" spans="2:13" ht="21" x14ac:dyDescent="0.25">
      <c r="B28" s="478"/>
      <c r="C28" s="478"/>
      <c r="D28" s="478"/>
      <c r="E28" s="478"/>
      <c r="F28" s="478"/>
      <c r="H28" s="548"/>
      <c r="I28" s="542"/>
      <c r="J28" s="260" t="s">
        <v>1666</v>
      </c>
      <c r="K28" s="34" t="s">
        <v>1638</v>
      </c>
      <c r="L28" s="35" t="s">
        <v>970</v>
      </c>
      <c r="M28" s="37" t="s">
        <v>1639</v>
      </c>
    </row>
    <row r="29" spans="2:13" ht="21" x14ac:dyDescent="0.25">
      <c r="B29" s="478"/>
      <c r="C29" s="478"/>
      <c r="D29" s="478"/>
      <c r="E29" s="478"/>
      <c r="F29" s="478"/>
      <c r="H29" s="548"/>
      <c r="I29" s="542"/>
      <c r="J29" s="260" t="s">
        <v>1667</v>
      </c>
      <c r="K29" s="34" t="s">
        <v>1638</v>
      </c>
      <c r="L29" s="35" t="s">
        <v>970</v>
      </c>
      <c r="M29" s="37" t="s">
        <v>1639</v>
      </c>
    </row>
    <row r="30" spans="2:13" ht="21" x14ac:dyDescent="0.25">
      <c r="B30" s="478"/>
      <c r="C30" s="478"/>
      <c r="D30" s="478"/>
      <c r="E30" s="478"/>
      <c r="F30" s="478"/>
      <c r="H30" s="548"/>
      <c r="I30" s="542"/>
      <c r="J30" s="260" t="s">
        <v>1668</v>
      </c>
      <c r="K30" s="34" t="s">
        <v>1638</v>
      </c>
      <c r="L30" s="35" t="s">
        <v>970</v>
      </c>
      <c r="M30" s="37" t="s">
        <v>1639</v>
      </c>
    </row>
    <row r="31" spans="2:13" ht="21" x14ac:dyDescent="0.25">
      <c r="B31" s="478"/>
      <c r="C31" s="478"/>
      <c r="D31" s="478"/>
      <c r="E31" s="478"/>
      <c r="F31" s="478"/>
      <c r="H31" s="548"/>
      <c r="I31" s="542"/>
      <c r="J31" s="260" t="s">
        <v>1669</v>
      </c>
      <c r="K31" s="34" t="s">
        <v>1638</v>
      </c>
      <c r="L31" s="35" t="s">
        <v>970</v>
      </c>
      <c r="M31" s="37" t="s">
        <v>1639</v>
      </c>
    </row>
    <row r="32" spans="2:13" x14ac:dyDescent="0.25">
      <c r="B32" s="478"/>
      <c r="C32" s="478"/>
      <c r="D32" s="478"/>
      <c r="E32" s="478"/>
      <c r="F32" s="478"/>
      <c r="H32" s="548"/>
      <c r="I32" s="542"/>
      <c r="J32" s="260" t="s">
        <v>1670</v>
      </c>
      <c r="K32" s="34" t="s">
        <v>1002</v>
      </c>
      <c r="L32" s="35" t="s">
        <v>1003</v>
      </c>
      <c r="M32" s="37" t="s">
        <v>1671</v>
      </c>
    </row>
    <row r="33" spans="2:13" s="244" customFormat="1" ht="31.5" x14ac:dyDescent="0.25">
      <c r="B33" s="478"/>
      <c r="C33" s="478"/>
      <c r="D33" s="478"/>
      <c r="E33" s="478"/>
      <c r="F33" s="478"/>
      <c r="H33" s="548"/>
      <c r="I33" s="542"/>
      <c r="J33" s="260" t="s">
        <v>1672</v>
      </c>
      <c r="K33" s="34" t="s">
        <v>1673</v>
      </c>
      <c r="L33" s="35" t="s">
        <v>1674</v>
      </c>
      <c r="M33" s="37" t="s">
        <v>1675</v>
      </c>
    </row>
    <row r="34" spans="2:13" ht="31.5" x14ac:dyDescent="0.25">
      <c r="B34" s="478"/>
      <c r="C34" s="478"/>
      <c r="D34" s="478"/>
      <c r="E34" s="478"/>
      <c r="F34" s="478"/>
      <c r="H34" s="549"/>
      <c r="I34" s="542"/>
      <c r="J34" s="260" t="s">
        <v>1676</v>
      </c>
      <c r="K34" s="34" t="s">
        <v>1673</v>
      </c>
      <c r="L34" s="35" t="s">
        <v>1674</v>
      </c>
      <c r="M34" s="37" t="s">
        <v>1675</v>
      </c>
    </row>
    <row r="35" spans="2:13" x14ac:dyDescent="0.25">
      <c r="B35" s="478"/>
      <c r="C35" s="478"/>
      <c r="D35" s="478"/>
      <c r="E35" s="478"/>
      <c r="F35" s="478"/>
      <c r="H35" s="543" t="s">
        <v>1677</v>
      </c>
      <c r="I35" s="542" t="s">
        <v>1678</v>
      </c>
      <c r="J35" s="260" t="s">
        <v>1679</v>
      </c>
      <c r="K35" s="34" t="s">
        <v>1680</v>
      </c>
      <c r="L35" s="35" t="s">
        <v>923</v>
      </c>
      <c r="M35" s="37" t="s">
        <v>1681</v>
      </c>
    </row>
    <row r="36" spans="2:13" x14ac:dyDescent="0.25">
      <c r="B36" s="478"/>
      <c r="C36" s="478"/>
      <c r="D36" s="478"/>
      <c r="E36" s="478"/>
      <c r="F36" s="478"/>
      <c r="H36" s="544"/>
      <c r="I36" s="542"/>
      <c r="J36" s="260" t="s">
        <v>1682</v>
      </c>
      <c r="K36" s="34" t="s">
        <v>1680</v>
      </c>
      <c r="L36" s="35" t="s">
        <v>923</v>
      </c>
      <c r="M36" s="37" t="s">
        <v>1681</v>
      </c>
    </row>
    <row r="37" spans="2:13" ht="21" x14ac:dyDescent="0.25">
      <c r="B37" s="478"/>
      <c r="C37" s="478"/>
      <c r="D37" s="478"/>
      <c r="E37" s="478"/>
      <c r="F37" s="478"/>
      <c r="H37" s="544"/>
      <c r="I37" s="542"/>
      <c r="J37" s="260" t="s">
        <v>1683</v>
      </c>
      <c r="K37" s="34" t="s">
        <v>1684</v>
      </c>
      <c r="L37" s="35" t="s">
        <v>1685</v>
      </c>
      <c r="M37" s="37" t="s">
        <v>1686</v>
      </c>
    </row>
    <row r="38" spans="2:13" ht="31.5" x14ac:dyDescent="0.25">
      <c r="B38" s="478"/>
      <c r="C38" s="478"/>
      <c r="D38" s="478"/>
      <c r="E38" s="478"/>
      <c r="F38" s="478"/>
      <c r="H38" s="544"/>
      <c r="I38" s="542"/>
      <c r="J38" s="260" t="s">
        <v>1687</v>
      </c>
      <c r="K38" s="34" t="s">
        <v>1688</v>
      </c>
      <c r="L38" s="35" t="s">
        <v>1674</v>
      </c>
      <c r="M38" s="37" t="s">
        <v>1675</v>
      </c>
    </row>
    <row r="39" spans="2:13" x14ac:dyDescent="0.25">
      <c r="B39" s="478"/>
      <c r="C39" s="478"/>
      <c r="D39" s="478"/>
      <c r="E39" s="478"/>
      <c r="F39" s="478"/>
      <c r="H39" s="544"/>
      <c r="I39" s="542"/>
      <c r="J39" s="260" t="s">
        <v>857</v>
      </c>
      <c r="K39" s="34" t="s">
        <v>1680</v>
      </c>
      <c r="L39" s="35" t="s">
        <v>923</v>
      </c>
      <c r="M39" s="37" t="s">
        <v>1681</v>
      </c>
    </row>
    <row r="40" spans="2:13" x14ac:dyDescent="0.25">
      <c r="B40" s="478"/>
      <c r="C40" s="478"/>
      <c r="D40" s="478"/>
      <c r="E40" s="478"/>
      <c r="F40" s="478"/>
      <c r="H40" s="544"/>
      <c r="I40" s="542"/>
      <c r="J40" s="260" t="s">
        <v>1689</v>
      </c>
      <c r="K40" s="34" t="s">
        <v>1680</v>
      </c>
      <c r="L40" s="35" t="s">
        <v>923</v>
      </c>
      <c r="M40" s="37" t="s">
        <v>1681</v>
      </c>
    </row>
    <row r="41" spans="2:13" ht="21" x14ac:dyDescent="0.25">
      <c r="B41" s="478"/>
      <c r="C41" s="478"/>
      <c r="D41" s="478"/>
      <c r="E41" s="478"/>
      <c r="F41" s="478"/>
      <c r="H41" s="544"/>
      <c r="I41" s="542"/>
      <c r="J41" s="260" t="s">
        <v>1690</v>
      </c>
      <c r="K41" s="34" t="s">
        <v>1684</v>
      </c>
      <c r="L41" s="35" t="s">
        <v>1691</v>
      </c>
      <c r="M41" s="37" t="s">
        <v>1686</v>
      </c>
    </row>
    <row r="42" spans="2:13" x14ac:dyDescent="0.25">
      <c r="B42" s="478"/>
      <c r="C42" s="478"/>
      <c r="D42" s="478"/>
      <c r="E42" s="478"/>
      <c r="F42" s="478"/>
      <c r="H42" s="544"/>
      <c r="I42" s="542" t="s">
        <v>1692</v>
      </c>
      <c r="J42" s="260" t="s">
        <v>1693</v>
      </c>
      <c r="K42" s="34" t="s">
        <v>910</v>
      </c>
      <c r="L42" s="35" t="s">
        <v>911</v>
      </c>
      <c r="M42" s="37" t="s">
        <v>1694</v>
      </c>
    </row>
    <row r="43" spans="2:13" ht="21" x14ac:dyDescent="0.25">
      <c r="B43" s="478"/>
      <c r="C43" s="478"/>
      <c r="D43" s="478"/>
      <c r="E43" s="478"/>
      <c r="F43" s="478"/>
      <c r="H43" s="544"/>
      <c r="I43" s="542"/>
      <c r="J43" s="260" t="s">
        <v>1695</v>
      </c>
      <c r="K43" s="34" t="s">
        <v>1696</v>
      </c>
      <c r="L43" s="35" t="s">
        <v>1697</v>
      </c>
      <c r="M43" s="37" t="s">
        <v>1698</v>
      </c>
    </row>
    <row r="44" spans="2:13" ht="42" x14ac:dyDescent="0.25">
      <c r="B44" s="478"/>
      <c r="C44" s="478"/>
      <c r="D44" s="478"/>
      <c r="E44" s="478"/>
      <c r="F44" s="478"/>
      <c r="H44" s="544"/>
      <c r="I44" s="542"/>
      <c r="J44" s="260" t="s">
        <v>1699</v>
      </c>
      <c r="K44" s="34" t="s">
        <v>1700</v>
      </c>
      <c r="L44" s="35" t="s">
        <v>1701</v>
      </c>
      <c r="M44" s="37" t="s">
        <v>1702</v>
      </c>
    </row>
    <row r="45" spans="2:13" x14ac:dyDescent="0.25">
      <c r="B45" s="478"/>
      <c r="C45" s="478"/>
      <c r="D45" s="478"/>
      <c r="E45" s="478"/>
      <c r="F45" s="478"/>
      <c r="H45" s="544"/>
      <c r="I45" s="542"/>
      <c r="J45" s="260" t="s">
        <v>1703</v>
      </c>
      <c r="K45" s="34" t="s">
        <v>1002</v>
      </c>
      <c r="L45" s="35" t="s">
        <v>1003</v>
      </c>
      <c r="M45" s="37" t="s">
        <v>1671</v>
      </c>
    </row>
    <row r="46" spans="2:13" x14ac:dyDescent="0.25">
      <c r="B46" s="478"/>
      <c r="C46" s="478"/>
      <c r="D46" s="478"/>
      <c r="E46" s="478"/>
      <c r="F46" s="478"/>
      <c r="H46" s="544"/>
      <c r="I46" s="542"/>
      <c r="J46" s="260" t="s">
        <v>1704</v>
      </c>
      <c r="K46" s="34" t="s">
        <v>423</v>
      </c>
      <c r="L46" s="35" t="s">
        <v>423</v>
      </c>
      <c r="M46" s="37" t="s">
        <v>423</v>
      </c>
    </row>
    <row r="47" spans="2:13" x14ac:dyDescent="0.25">
      <c r="B47" s="478"/>
      <c r="C47" s="478"/>
      <c r="D47" s="478"/>
      <c r="E47" s="478"/>
      <c r="F47" s="478"/>
      <c r="H47" s="544"/>
      <c r="I47" s="542"/>
      <c r="J47" s="260" t="s">
        <v>1705</v>
      </c>
      <c r="K47" s="34" t="s">
        <v>910</v>
      </c>
      <c r="L47" s="35" t="s">
        <v>911</v>
      </c>
      <c r="M47" s="37" t="s">
        <v>1694</v>
      </c>
    </row>
    <row r="48" spans="2:13" ht="9.9499999999999993" customHeight="1" x14ac:dyDescent="0.25">
      <c r="B48" s="478"/>
      <c r="C48" s="478"/>
      <c r="D48" s="478"/>
      <c r="E48" s="478"/>
      <c r="F48" s="478"/>
      <c r="H48" s="544"/>
      <c r="I48" s="542"/>
      <c r="J48" s="260" t="s">
        <v>1706</v>
      </c>
      <c r="K48" s="34" t="s">
        <v>910</v>
      </c>
      <c r="L48" s="35" t="s">
        <v>911</v>
      </c>
      <c r="M48" s="37" t="s">
        <v>1694</v>
      </c>
    </row>
    <row r="49" spans="2:13" x14ac:dyDescent="0.25">
      <c r="B49" s="478"/>
      <c r="C49" s="478"/>
      <c r="D49" s="478"/>
      <c r="E49" s="478"/>
      <c r="F49" s="478"/>
      <c r="H49" s="544"/>
      <c r="I49" s="542"/>
      <c r="J49" s="260" t="s">
        <v>1707</v>
      </c>
      <c r="K49" s="34" t="s">
        <v>910</v>
      </c>
      <c r="L49" s="35" t="s">
        <v>911</v>
      </c>
      <c r="M49" s="37" t="s">
        <v>1694</v>
      </c>
    </row>
    <row r="50" spans="2:13" ht="31.5" x14ac:dyDescent="0.25">
      <c r="B50" s="478"/>
      <c r="C50" s="478"/>
      <c r="D50" s="478"/>
      <c r="E50" s="478"/>
      <c r="F50" s="478"/>
      <c r="H50" s="544"/>
      <c r="I50" s="542"/>
      <c r="J50" s="260" t="s">
        <v>1708</v>
      </c>
      <c r="K50" s="34" t="s">
        <v>1709</v>
      </c>
      <c r="L50" s="35" t="s">
        <v>1674</v>
      </c>
      <c r="M50" s="37" t="s">
        <v>1675</v>
      </c>
    </row>
    <row r="51" spans="2:13" ht="21" x14ac:dyDescent="0.25">
      <c r="B51" s="478"/>
      <c r="C51" s="478"/>
      <c r="D51" s="478"/>
      <c r="E51" s="478"/>
      <c r="F51" s="478"/>
      <c r="H51" s="544"/>
      <c r="I51" s="542"/>
      <c r="J51" s="260" t="s">
        <v>1710</v>
      </c>
      <c r="K51" s="34" t="s">
        <v>1711</v>
      </c>
      <c r="L51" s="35" t="s">
        <v>970</v>
      </c>
      <c r="M51" s="37" t="s">
        <v>1639</v>
      </c>
    </row>
    <row r="52" spans="2:13" x14ac:dyDescent="0.25">
      <c r="B52" s="478"/>
      <c r="C52" s="478"/>
      <c r="D52" s="478"/>
      <c r="E52" s="478"/>
      <c r="F52" s="478"/>
      <c r="H52" s="544"/>
      <c r="I52" s="542" t="s">
        <v>1712</v>
      </c>
      <c r="J52" s="260" t="s">
        <v>860</v>
      </c>
      <c r="K52" s="34" t="s">
        <v>423</v>
      </c>
      <c r="L52" s="35" t="s">
        <v>1713</v>
      </c>
      <c r="M52" s="37" t="s">
        <v>113</v>
      </c>
    </row>
    <row r="53" spans="2:13" x14ac:dyDescent="0.25">
      <c r="B53" s="478"/>
      <c r="C53" s="478"/>
      <c r="D53" s="478"/>
      <c r="E53" s="478"/>
      <c r="F53" s="478"/>
      <c r="H53" s="544"/>
      <c r="I53" s="542"/>
      <c r="J53" s="260" t="s">
        <v>1714</v>
      </c>
      <c r="K53" s="34" t="s">
        <v>423</v>
      </c>
      <c r="L53" s="35" t="s">
        <v>1713</v>
      </c>
      <c r="M53" s="37" t="s">
        <v>113</v>
      </c>
    </row>
    <row r="54" spans="2:13" x14ac:dyDescent="0.25">
      <c r="B54" s="478"/>
      <c r="C54" s="478"/>
      <c r="D54" s="478"/>
      <c r="E54" s="478"/>
      <c r="F54" s="478"/>
      <c r="H54" s="544"/>
      <c r="I54" s="542"/>
      <c r="J54" s="260" t="s">
        <v>1715</v>
      </c>
      <c r="K54" s="34" t="s">
        <v>423</v>
      </c>
      <c r="L54" s="35" t="s">
        <v>1713</v>
      </c>
      <c r="M54" s="37" t="s">
        <v>113</v>
      </c>
    </row>
    <row r="55" spans="2:13" x14ac:dyDescent="0.25">
      <c r="B55" s="478"/>
      <c r="C55" s="478"/>
      <c r="D55" s="478"/>
      <c r="E55" s="478"/>
      <c r="F55" s="478"/>
      <c r="H55" s="544"/>
      <c r="I55" s="542"/>
      <c r="J55" s="260" t="s">
        <v>1716</v>
      </c>
      <c r="K55" s="34" t="s">
        <v>1002</v>
      </c>
      <c r="L55" s="35" t="s">
        <v>1003</v>
      </c>
      <c r="M55" s="37" t="s">
        <v>1671</v>
      </c>
    </row>
    <row r="56" spans="2:13" x14ac:dyDescent="0.25">
      <c r="B56" s="478"/>
      <c r="C56" s="478"/>
      <c r="D56" s="478"/>
      <c r="E56" s="478"/>
      <c r="F56" s="478"/>
      <c r="H56" s="545" t="s">
        <v>1717</v>
      </c>
      <c r="I56" s="542" t="s">
        <v>1718</v>
      </c>
      <c r="J56" s="260" t="s">
        <v>1719</v>
      </c>
      <c r="K56" s="34" t="s">
        <v>1680</v>
      </c>
      <c r="L56" s="35" t="s">
        <v>952</v>
      </c>
      <c r="M56" s="37" t="s">
        <v>128</v>
      </c>
    </row>
    <row r="57" spans="2:13" s="244" customFormat="1" ht="10.5" customHeight="1" x14ac:dyDescent="0.25">
      <c r="B57" s="478"/>
      <c r="C57" s="478"/>
      <c r="D57" s="478"/>
      <c r="E57" s="478"/>
      <c r="F57" s="478"/>
      <c r="H57" s="546"/>
      <c r="I57" s="542"/>
      <c r="J57" s="260" t="s">
        <v>1720</v>
      </c>
      <c r="K57" s="34" t="s">
        <v>1680</v>
      </c>
      <c r="L57" s="35" t="s">
        <v>952</v>
      </c>
      <c r="M57" s="37" t="s">
        <v>128</v>
      </c>
    </row>
    <row r="58" spans="2:13" s="244" customFormat="1" x14ac:dyDescent="0.25">
      <c r="B58" s="478"/>
      <c r="C58" s="478"/>
      <c r="D58" s="478"/>
      <c r="E58" s="478"/>
      <c r="F58" s="478"/>
      <c r="H58" s="546"/>
      <c r="I58" s="542"/>
      <c r="J58" s="260" t="s">
        <v>854</v>
      </c>
      <c r="K58" s="34" t="s">
        <v>1680</v>
      </c>
      <c r="L58" s="35" t="s">
        <v>952</v>
      </c>
      <c r="M58" s="37" t="s">
        <v>128</v>
      </c>
    </row>
    <row r="59" spans="2:13" s="244" customFormat="1" x14ac:dyDescent="0.25">
      <c r="B59" s="478"/>
      <c r="C59" s="478"/>
      <c r="D59" s="478"/>
      <c r="E59" s="478"/>
      <c r="F59" s="478"/>
      <c r="H59" s="546"/>
      <c r="I59" s="542"/>
      <c r="J59" s="260" t="s">
        <v>1721</v>
      </c>
      <c r="K59" s="34" t="s">
        <v>1680</v>
      </c>
      <c r="L59" s="35" t="s">
        <v>952</v>
      </c>
      <c r="M59" s="37" t="s">
        <v>128</v>
      </c>
    </row>
    <row r="60" spans="2:13" s="244" customFormat="1" ht="21" x14ac:dyDescent="0.25">
      <c r="B60" s="478"/>
      <c r="C60" s="478"/>
      <c r="D60" s="478"/>
      <c r="E60" s="478"/>
      <c r="F60" s="478"/>
      <c r="H60" s="546"/>
      <c r="I60" s="542"/>
      <c r="J60" s="260" t="s">
        <v>1722</v>
      </c>
      <c r="K60" s="34" t="s">
        <v>1723</v>
      </c>
      <c r="L60" s="35" t="s">
        <v>1724</v>
      </c>
      <c r="M60" s="37" t="s">
        <v>1725</v>
      </c>
    </row>
    <row r="61" spans="2:13" s="244" customFormat="1" x14ac:dyDescent="0.25">
      <c r="B61" s="478"/>
      <c r="C61" s="478"/>
      <c r="D61" s="478"/>
      <c r="E61" s="478"/>
      <c r="F61" s="478"/>
      <c r="H61" s="546"/>
      <c r="I61" s="542"/>
      <c r="J61" s="260" t="s">
        <v>1726</v>
      </c>
      <c r="K61" s="34" t="s">
        <v>1680</v>
      </c>
      <c r="L61" s="35" t="s">
        <v>952</v>
      </c>
      <c r="M61" s="37" t="s">
        <v>128</v>
      </c>
    </row>
    <row r="62" spans="2:13" s="244" customFormat="1" x14ac:dyDescent="0.25">
      <c r="B62" s="478"/>
      <c r="C62" s="478"/>
      <c r="D62" s="478"/>
      <c r="E62" s="478"/>
      <c r="F62" s="478"/>
      <c r="H62" s="546"/>
      <c r="I62" s="542" t="s">
        <v>1727</v>
      </c>
      <c r="J62" s="260" t="s">
        <v>1728</v>
      </c>
      <c r="K62" s="34" t="s">
        <v>1729</v>
      </c>
      <c r="L62" s="35" t="s">
        <v>1076</v>
      </c>
      <c r="M62" s="37" t="s">
        <v>1730</v>
      </c>
    </row>
    <row r="63" spans="2:13" s="244" customFormat="1" x14ac:dyDescent="0.25">
      <c r="B63" s="478"/>
      <c r="C63" s="478"/>
      <c r="D63" s="478"/>
      <c r="E63" s="478"/>
      <c r="F63" s="478"/>
      <c r="H63" s="546"/>
      <c r="I63" s="542"/>
      <c r="J63" s="260" t="s">
        <v>1731</v>
      </c>
      <c r="K63" s="34" t="s">
        <v>1729</v>
      </c>
      <c r="L63" s="35" t="s">
        <v>1076</v>
      </c>
      <c r="M63" s="37" t="s">
        <v>1730</v>
      </c>
    </row>
    <row r="64" spans="2:13" s="244" customFormat="1" ht="21" x14ac:dyDescent="0.25">
      <c r="B64" s="478"/>
      <c r="C64" s="478"/>
      <c r="D64" s="478"/>
      <c r="E64" s="478"/>
      <c r="F64" s="478"/>
      <c r="H64" s="546"/>
      <c r="I64" s="542" t="s">
        <v>1732</v>
      </c>
      <c r="J64" s="260" t="s">
        <v>1733</v>
      </c>
      <c r="K64" s="34" t="s">
        <v>1684</v>
      </c>
      <c r="L64" s="35" t="s">
        <v>1691</v>
      </c>
      <c r="M64" s="37" t="s">
        <v>1686</v>
      </c>
    </row>
    <row r="65" spans="2:13" ht="21" x14ac:dyDescent="0.25">
      <c r="B65" s="478"/>
      <c r="C65" s="478"/>
      <c r="D65" s="478"/>
      <c r="E65" s="478"/>
      <c r="F65" s="478"/>
      <c r="H65" s="546"/>
      <c r="I65" s="542"/>
      <c r="J65" s="260" t="s">
        <v>1734</v>
      </c>
      <c r="K65" s="34" t="s">
        <v>1684</v>
      </c>
      <c r="L65" s="35" t="s">
        <v>1691</v>
      </c>
      <c r="M65" s="37" t="s">
        <v>1686</v>
      </c>
    </row>
    <row r="66" spans="2:13" ht="21" x14ac:dyDescent="0.25">
      <c r="B66" s="478"/>
      <c r="C66" s="478"/>
      <c r="D66" s="478"/>
      <c r="E66" s="478"/>
      <c r="F66" s="478"/>
      <c r="H66" s="546"/>
      <c r="I66" s="542"/>
      <c r="J66" s="260" t="s">
        <v>1735</v>
      </c>
      <c r="K66" s="34" t="s">
        <v>1684</v>
      </c>
      <c r="L66" s="35" t="s">
        <v>1691</v>
      </c>
      <c r="M66" s="37" t="s">
        <v>1686</v>
      </c>
    </row>
    <row r="67" spans="2:13" x14ac:dyDescent="0.25">
      <c r="B67" s="478"/>
      <c r="C67" s="478"/>
      <c r="D67" s="478"/>
      <c r="E67" s="478"/>
      <c r="F67" s="478"/>
      <c r="H67" s="546"/>
      <c r="I67" s="542"/>
      <c r="J67" s="260" t="s">
        <v>1736</v>
      </c>
      <c r="K67" s="34" t="s">
        <v>1737</v>
      </c>
      <c r="L67" s="35" t="s">
        <v>1034</v>
      </c>
      <c r="M67" s="37" t="s">
        <v>1738</v>
      </c>
    </row>
    <row r="68" spans="2:13" x14ac:dyDescent="0.25">
      <c r="B68" s="478"/>
      <c r="C68" s="478"/>
      <c r="D68" s="478"/>
      <c r="E68" s="478"/>
      <c r="F68" s="478"/>
      <c r="H68" s="546"/>
      <c r="I68" s="542" t="s">
        <v>1739</v>
      </c>
      <c r="J68" s="260" t="s">
        <v>1740</v>
      </c>
      <c r="K68" s="34" t="s">
        <v>1741</v>
      </c>
      <c r="L68" s="35" t="s">
        <v>911</v>
      </c>
      <c r="M68" s="37" t="s">
        <v>1694</v>
      </c>
    </row>
    <row r="69" spans="2:13" ht="21" x14ac:dyDescent="0.25">
      <c r="B69" s="478"/>
      <c r="C69" s="478"/>
      <c r="D69" s="478"/>
      <c r="E69" s="478"/>
      <c r="F69" s="478"/>
      <c r="H69" s="546"/>
      <c r="I69" s="542"/>
      <c r="J69" s="260" t="s">
        <v>1742</v>
      </c>
      <c r="K69" s="34" t="s">
        <v>1684</v>
      </c>
      <c r="L69" s="35" t="s">
        <v>1691</v>
      </c>
      <c r="M69" s="37" t="s">
        <v>1686</v>
      </c>
    </row>
    <row r="70" spans="2:13" ht="21" x14ac:dyDescent="0.25">
      <c r="B70" s="478"/>
      <c r="C70" s="478"/>
      <c r="D70" s="478"/>
      <c r="E70" s="478"/>
      <c r="F70" s="478"/>
      <c r="H70" s="546"/>
      <c r="I70" s="542"/>
      <c r="J70" s="260" t="s">
        <v>1743</v>
      </c>
      <c r="K70" s="34" t="s">
        <v>1684</v>
      </c>
      <c r="L70" s="35" t="s">
        <v>1691</v>
      </c>
      <c r="M70" s="37" t="s">
        <v>1686</v>
      </c>
    </row>
    <row r="71" spans="2:13" ht="21" x14ac:dyDescent="0.25">
      <c r="B71" s="478"/>
      <c r="C71" s="478"/>
      <c r="D71" s="478"/>
      <c r="E71" s="478"/>
      <c r="F71" s="478"/>
      <c r="H71" s="546"/>
      <c r="I71" s="542"/>
      <c r="J71" s="260" t="s">
        <v>1744</v>
      </c>
      <c r="K71" s="34" t="s">
        <v>1745</v>
      </c>
      <c r="L71" s="35" t="s">
        <v>1746</v>
      </c>
      <c r="M71" s="37" t="s">
        <v>1747</v>
      </c>
    </row>
    <row r="72" spans="2:13" ht="21" x14ac:dyDescent="0.25">
      <c r="B72" s="478"/>
      <c r="C72" s="478"/>
      <c r="D72" s="478"/>
      <c r="E72" s="478"/>
      <c r="F72" s="478"/>
      <c r="H72" s="546"/>
      <c r="I72" s="542"/>
      <c r="J72" s="260" t="s">
        <v>1748</v>
      </c>
      <c r="K72" s="34" t="s">
        <v>1684</v>
      </c>
      <c r="L72" s="35" t="s">
        <v>1691</v>
      </c>
      <c r="M72" s="37" t="s">
        <v>1686</v>
      </c>
    </row>
    <row r="73" spans="2:13" s="244" customFormat="1" x14ac:dyDescent="0.25">
      <c r="B73" s="478"/>
      <c r="C73" s="478"/>
      <c r="D73" s="478"/>
      <c r="E73" s="478"/>
      <c r="F73" s="478"/>
      <c r="H73" s="546"/>
      <c r="I73" s="542"/>
      <c r="J73" s="260" t="s">
        <v>1749</v>
      </c>
      <c r="K73" s="34" t="s">
        <v>1741</v>
      </c>
      <c r="L73" s="35" t="s">
        <v>911</v>
      </c>
      <c r="M73" s="37" t="s">
        <v>1694</v>
      </c>
    </row>
    <row r="74" spans="2:13" s="244" customFormat="1" ht="21" x14ac:dyDescent="0.25">
      <c r="B74" s="26"/>
      <c r="C74" s="26"/>
      <c r="D74" s="26"/>
      <c r="E74" s="26"/>
      <c r="F74" s="26"/>
      <c r="H74" s="546"/>
      <c r="I74" s="542" t="s">
        <v>1750</v>
      </c>
      <c r="J74" s="260" t="s">
        <v>1751</v>
      </c>
      <c r="K74" s="34" t="s">
        <v>1752</v>
      </c>
      <c r="L74" s="35" t="s">
        <v>1753</v>
      </c>
      <c r="M74" s="37" t="s">
        <v>1754</v>
      </c>
    </row>
    <row r="75" spans="2:13" x14ac:dyDescent="0.25">
      <c r="H75" s="546"/>
      <c r="I75" s="542"/>
      <c r="J75" s="260" t="s">
        <v>1755</v>
      </c>
      <c r="K75" s="34" t="s">
        <v>1737</v>
      </c>
      <c r="L75" s="35" t="s">
        <v>1034</v>
      </c>
      <c r="M75" s="37" t="s">
        <v>1738</v>
      </c>
    </row>
    <row r="76" spans="2:13" x14ac:dyDescent="0.25">
      <c r="H76" s="546"/>
      <c r="I76" s="542"/>
      <c r="J76" s="260" t="s">
        <v>1756</v>
      </c>
      <c r="K76" s="34" t="s">
        <v>1737</v>
      </c>
      <c r="L76" s="35" t="s">
        <v>1034</v>
      </c>
      <c r="M76" s="37" t="s">
        <v>1738</v>
      </c>
    </row>
    <row r="77" spans="2:13" x14ac:dyDescent="0.25">
      <c r="H77" s="546"/>
      <c r="I77" s="542"/>
      <c r="J77" s="260" t="s">
        <v>1757</v>
      </c>
      <c r="K77" s="34" t="s">
        <v>1680</v>
      </c>
      <c r="L77" s="35" t="s">
        <v>923</v>
      </c>
      <c r="M77" s="37" t="s">
        <v>1681</v>
      </c>
    </row>
    <row r="78" spans="2:13" x14ac:dyDescent="0.25">
      <c r="H78" s="552" t="s">
        <v>1758</v>
      </c>
      <c r="I78" s="542" t="s">
        <v>1759</v>
      </c>
      <c r="J78" s="260" t="s">
        <v>1760</v>
      </c>
      <c r="K78" s="34" t="s">
        <v>1180</v>
      </c>
      <c r="L78" s="35" t="s">
        <v>1003</v>
      </c>
      <c r="M78" s="37" t="s">
        <v>1671</v>
      </c>
    </row>
    <row r="79" spans="2:13" ht="21" x14ac:dyDescent="0.25">
      <c r="H79" s="553"/>
      <c r="I79" s="542"/>
      <c r="J79" s="260" t="s">
        <v>1761</v>
      </c>
      <c r="K79" s="34" t="s">
        <v>1762</v>
      </c>
      <c r="L79" s="35" t="s">
        <v>1763</v>
      </c>
      <c r="M79" s="37" t="s">
        <v>1764</v>
      </c>
    </row>
    <row r="80" spans="2:13" ht="21" x14ac:dyDescent="0.25">
      <c r="H80" s="553"/>
      <c r="I80" s="542"/>
      <c r="J80" s="260" t="s">
        <v>1765</v>
      </c>
      <c r="K80" s="34" t="s">
        <v>1766</v>
      </c>
      <c r="L80" s="35" t="s">
        <v>1767</v>
      </c>
      <c r="M80" s="37" t="s">
        <v>1768</v>
      </c>
    </row>
    <row r="81" spans="2:13" ht="21" x14ac:dyDescent="0.25">
      <c r="H81" s="553"/>
      <c r="I81" s="542"/>
      <c r="J81" s="260" t="s">
        <v>1769</v>
      </c>
      <c r="K81" s="34" t="s">
        <v>1770</v>
      </c>
      <c r="L81" s="35" t="s">
        <v>1771</v>
      </c>
      <c r="M81" s="37" t="s">
        <v>1772</v>
      </c>
    </row>
    <row r="82" spans="2:13" x14ac:dyDescent="0.25">
      <c r="H82" s="553"/>
      <c r="I82" s="542"/>
      <c r="J82" s="260" t="s">
        <v>1773</v>
      </c>
      <c r="K82" s="34" t="s">
        <v>1180</v>
      </c>
      <c r="L82" s="35" t="s">
        <v>1003</v>
      </c>
      <c r="M82" s="37" t="s">
        <v>1671</v>
      </c>
    </row>
    <row r="83" spans="2:13" x14ac:dyDescent="0.25">
      <c r="H83" s="553"/>
      <c r="I83" s="542" t="s">
        <v>1774</v>
      </c>
      <c r="J83" s="260" t="s">
        <v>1775</v>
      </c>
      <c r="K83" s="34" t="s">
        <v>1180</v>
      </c>
      <c r="L83" s="35" t="s">
        <v>1003</v>
      </c>
      <c r="M83" s="37" t="s">
        <v>1671</v>
      </c>
    </row>
    <row r="84" spans="2:13" x14ac:dyDescent="0.25">
      <c r="H84" s="553"/>
      <c r="I84" s="542"/>
      <c r="J84" s="260" t="s">
        <v>1776</v>
      </c>
      <c r="K84" s="34" t="s">
        <v>1180</v>
      </c>
      <c r="L84" s="35" t="s">
        <v>1003</v>
      </c>
      <c r="M84" s="37" t="s">
        <v>1671</v>
      </c>
    </row>
    <row r="85" spans="2:13" x14ac:dyDescent="0.25">
      <c r="H85" s="553"/>
      <c r="I85" s="542"/>
      <c r="J85" s="260" t="s">
        <v>1777</v>
      </c>
      <c r="K85" s="34" t="s">
        <v>1180</v>
      </c>
      <c r="L85" s="35" t="s">
        <v>1003</v>
      </c>
      <c r="M85" s="37" t="s">
        <v>1671</v>
      </c>
    </row>
    <row r="86" spans="2:13" x14ac:dyDescent="0.25">
      <c r="H86" s="553"/>
      <c r="I86" s="542"/>
      <c r="J86" s="260" t="s">
        <v>1778</v>
      </c>
      <c r="K86" s="34" t="s">
        <v>1180</v>
      </c>
      <c r="L86" s="35" t="s">
        <v>1003</v>
      </c>
      <c r="M86" s="37" t="s">
        <v>1671</v>
      </c>
    </row>
    <row r="87" spans="2:13" x14ac:dyDescent="0.25">
      <c r="H87" s="553"/>
      <c r="I87" s="542"/>
      <c r="J87" s="260" t="s">
        <v>1779</v>
      </c>
      <c r="K87" s="34" t="s">
        <v>1180</v>
      </c>
      <c r="L87" s="35" t="s">
        <v>1003</v>
      </c>
      <c r="M87" s="37" t="s">
        <v>1671</v>
      </c>
    </row>
    <row r="88" spans="2:13" x14ac:dyDescent="0.25">
      <c r="H88" s="553"/>
      <c r="I88" s="542"/>
      <c r="J88" s="260" t="s">
        <v>1780</v>
      </c>
      <c r="K88" s="34" t="s">
        <v>1180</v>
      </c>
      <c r="L88" s="35" t="s">
        <v>1003</v>
      </c>
      <c r="M88" s="37" t="s">
        <v>1671</v>
      </c>
    </row>
    <row r="89" spans="2:13" x14ac:dyDescent="0.25">
      <c r="H89" s="554" t="s">
        <v>1781</v>
      </c>
      <c r="I89" s="542" t="s">
        <v>1782</v>
      </c>
      <c r="J89" s="260" t="s">
        <v>1783</v>
      </c>
      <c r="K89" s="34" t="s">
        <v>1180</v>
      </c>
      <c r="L89" s="35" t="s">
        <v>1003</v>
      </c>
      <c r="M89" s="37" t="s">
        <v>1671</v>
      </c>
    </row>
    <row r="90" spans="2:13" x14ac:dyDescent="0.25">
      <c r="H90" s="555"/>
      <c r="I90" s="542"/>
      <c r="J90" s="260" t="s">
        <v>1784</v>
      </c>
      <c r="K90" s="34" t="s">
        <v>1180</v>
      </c>
      <c r="L90" s="35" t="s">
        <v>1003</v>
      </c>
      <c r="M90" s="37" t="s">
        <v>1671</v>
      </c>
    </row>
    <row r="91" spans="2:13" ht="12" customHeight="1" x14ac:dyDescent="0.25">
      <c r="H91" s="555"/>
      <c r="I91" s="542"/>
      <c r="J91" s="260" t="s">
        <v>1785</v>
      </c>
      <c r="K91" s="34" t="s">
        <v>1180</v>
      </c>
      <c r="L91" s="35" t="s">
        <v>1003</v>
      </c>
      <c r="M91" s="37" t="s">
        <v>1671</v>
      </c>
    </row>
    <row r="92" spans="2:13" x14ac:dyDescent="0.25">
      <c r="H92" s="555"/>
      <c r="I92" s="542"/>
      <c r="J92" s="260" t="s">
        <v>1786</v>
      </c>
      <c r="K92" s="34" t="s">
        <v>1180</v>
      </c>
      <c r="L92" s="35" t="s">
        <v>1003</v>
      </c>
      <c r="M92" s="37" t="s">
        <v>1671</v>
      </c>
    </row>
    <row r="93" spans="2:13" x14ac:dyDescent="0.25">
      <c r="H93" s="555"/>
      <c r="I93" s="542"/>
      <c r="J93" s="260" t="s">
        <v>1787</v>
      </c>
      <c r="K93" s="34" t="s">
        <v>1180</v>
      </c>
      <c r="L93" s="35" t="s">
        <v>1003</v>
      </c>
      <c r="M93" s="37" t="s">
        <v>1671</v>
      </c>
    </row>
    <row r="94" spans="2:13" x14ac:dyDescent="0.25">
      <c r="B94" s="244"/>
      <c r="C94" s="244"/>
      <c r="D94" s="244"/>
      <c r="E94" s="244"/>
      <c r="F94" s="244"/>
      <c r="H94" s="555"/>
      <c r="I94" s="542" t="s">
        <v>1788</v>
      </c>
      <c r="J94" s="260" t="s">
        <v>1789</v>
      </c>
      <c r="K94" s="34" t="s">
        <v>1180</v>
      </c>
      <c r="L94" s="35" t="s">
        <v>1003</v>
      </c>
      <c r="M94" s="37" t="s">
        <v>1671</v>
      </c>
    </row>
    <row r="95" spans="2:13" s="244" customFormat="1" x14ac:dyDescent="0.25">
      <c r="B95" s="26"/>
      <c r="C95" s="26"/>
      <c r="D95" s="26"/>
      <c r="E95" s="26"/>
      <c r="F95" s="26"/>
      <c r="H95" s="555"/>
      <c r="I95" s="542"/>
      <c r="J95" s="260" t="s">
        <v>1790</v>
      </c>
      <c r="K95" s="34" t="s">
        <v>1180</v>
      </c>
      <c r="L95" s="35" t="s">
        <v>1003</v>
      </c>
      <c r="M95" s="37" t="s">
        <v>1671</v>
      </c>
    </row>
    <row r="96" spans="2:13" x14ac:dyDescent="0.25">
      <c r="H96" s="555"/>
      <c r="I96" s="542"/>
      <c r="J96" s="260" t="s">
        <v>1791</v>
      </c>
      <c r="K96" s="34" t="s">
        <v>1180</v>
      </c>
      <c r="L96" s="35" t="s">
        <v>1003</v>
      </c>
      <c r="M96" s="37" t="s">
        <v>1671</v>
      </c>
    </row>
    <row r="97" spans="8:13" x14ac:dyDescent="0.25">
      <c r="H97" s="555"/>
      <c r="I97" s="542"/>
      <c r="J97" s="260" t="s">
        <v>1792</v>
      </c>
      <c r="K97" s="34" t="s">
        <v>1180</v>
      </c>
      <c r="L97" s="35" t="s">
        <v>1003</v>
      </c>
      <c r="M97" s="37" t="s">
        <v>1671</v>
      </c>
    </row>
    <row r="98" spans="8:13" ht="21" x14ac:dyDescent="0.25">
      <c r="H98" s="555"/>
      <c r="I98" s="542" t="s">
        <v>1793</v>
      </c>
      <c r="J98" s="260" t="s">
        <v>1794</v>
      </c>
      <c r="K98" s="34" t="s">
        <v>1795</v>
      </c>
      <c r="L98" s="35" t="s">
        <v>1796</v>
      </c>
      <c r="M98" s="37" t="s">
        <v>1797</v>
      </c>
    </row>
    <row r="99" spans="8:13" ht="21" x14ac:dyDescent="0.25">
      <c r="H99" s="555"/>
      <c r="I99" s="542"/>
      <c r="J99" s="260" t="s">
        <v>1798</v>
      </c>
      <c r="K99" s="34" t="s">
        <v>1795</v>
      </c>
      <c r="L99" s="35" t="s">
        <v>1796</v>
      </c>
      <c r="M99" s="37" t="s">
        <v>1797</v>
      </c>
    </row>
    <row r="100" spans="8:13" x14ac:dyDescent="0.25">
      <c r="H100" s="555"/>
      <c r="I100" s="542" t="s">
        <v>1799</v>
      </c>
      <c r="J100" s="260" t="s">
        <v>1800</v>
      </c>
      <c r="K100" s="34" t="s">
        <v>1180</v>
      </c>
      <c r="L100" s="35" t="s">
        <v>1003</v>
      </c>
      <c r="M100" s="37" t="s">
        <v>1671</v>
      </c>
    </row>
    <row r="101" spans="8:13" x14ac:dyDescent="0.25">
      <c r="H101" s="555"/>
      <c r="I101" s="542"/>
      <c r="J101" s="260" t="s">
        <v>1801</v>
      </c>
      <c r="K101" s="34" t="s">
        <v>1180</v>
      </c>
      <c r="L101" s="35" t="s">
        <v>1003</v>
      </c>
      <c r="M101" s="37" t="s">
        <v>1671</v>
      </c>
    </row>
    <row r="102" spans="8:13" x14ac:dyDescent="0.25">
      <c r="H102" s="550" t="s">
        <v>1802</v>
      </c>
      <c r="I102" s="542" t="s">
        <v>1803</v>
      </c>
      <c r="J102" s="260" t="s">
        <v>1804</v>
      </c>
      <c r="K102" s="34" t="s">
        <v>1002</v>
      </c>
      <c r="L102" s="35" t="s">
        <v>1003</v>
      </c>
      <c r="M102" s="37" t="s">
        <v>1671</v>
      </c>
    </row>
    <row r="103" spans="8:13" ht="21" x14ac:dyDescent="0.25">
      <c r="H103" s="550"/>
      <c r="I103" s="542"/>
      <c r="J103" s="260" t="s">
        <v>1805</v>
      </c>
      <c r="K103" s="34" t="s">
        <v>1806</v>
      </c>
      <c r="L103" s="35" t="s">
        <v>1807</v>
      </c>
      <c r="M103" s="37" t="s">
        <v>1808</v>
      </c>
    </row>
    <row r="104" spans="8:13" x14ac:dyDescent="0.25">
      <c r="H104" s="550"/>
      <c r="I104" s="542"/>
      <c r="J104" s="260" t="s">
        <v>1809</v>
      </c>
      <c r="K104" s="34" t="s">
        <v>1737</v>
      </c>
      <c r="L104" s="35" t="s">
        <v>1034</v>
      </c>
      <c r="M104" s="37" t="s">
        <v>1738</v>
      </c>
    </row>
    <row r="105" spans="8:13" ht="21" x14ac:dyDescent="0.25">
      <c r="H105" s="550"/>
      <c r="I105" s="542"/>
      <c r="J105" s="260" t="s">
        <v>1810</v>
      </c>
      <c r="K105" s="34" t="s">
        <v>1806</v>
      </c>
      <c r="L105" s="35" t="s">
        <v>1807</v>
      </c>
      <c r="M105" s="37" t="s">
        <v>1808</v>
      </c>
    </row>
    <row r="106" spans="8:13" ht="21" x14ac:dyDescent="0.25">
      <c r="H106" s="550"/>
      <c r="I106" s="542"/>
      <c r="J106" s="260" t="s">
        <v>1811</v>
      </c>
      <c r="K106" s="34" t="s">
        <v>1806</v>
      </c>
      <c r="L106" s="35" t="s">
        <v>1807</v>
      </c>
      <c r="M106" s="37" t="s">
        <v>1808</v>
      </c>
    </row>
    <row r="107" spans="8:13" x14ac:dyDescent="0.25">
      <c r="H107" s="550"/>
      <c r="I107" s="542"/>
      <c r="J107" s="260" t="s">
        <v>1812</v>
      </c>
      <c r="K107" s="34" t="s">
        <v>1180</v>
      </c>
      <c r="L107" s="35" t="s">
        <v>1003</v>
      </c>
      <c r="M107" s="37" t="s">
        <v>1671</v>
      </c>
    </row>
    <row r="108" spans="8:13" x14ac:dyDescent="0.25">
      <c r="H108" s="550"/>
      <c r="I108" s="542" t="s">
        <v>1793</v>
      </c>
      <c r="J108" s="260" t="s">
        <v>1813</v>
      </c>
      <c r="K108" s="34" t="s">
        <v>1180</v>
      </c>
      <c r="L108" s="35" t="s">
        <v>1003</v>
      </c>
      <c r="M108" s="37" t="s">
        <v>1671</v>
      </c>
    </row>
    <row r="109" spans="8:13" ht="42" x14ac:dyDescent="0.25">
      <c r="H109" s="551"/>
      <c r="I109" s="542"/>
      <c r="J109" s="260" t="s">
        <v>1814</v>
      </c>
      <c r="K109" s="34" t="s">
        <v>1815</v>
      </c>
      <c r="L109" s="35" t="s">
        <v>1816</v>
      </c>
      <c r="M109" s="37" t="s">
        <v>1817</v>
      </c>
    </row>
    <row r="110" spans="8:13" x14ac:dyDescent="0.25">
      <c r="H110" s="26"/>
      <c r="I110" s="26"/>
      <c r="J110" s="26"/>
      <c r="K110" s="26"/>
      <c r="L110" s="26"/>
      <c r="M110" s="26"/>
    </row>
    <row r="111" spans="8:13" x14ac:dyDescent="0.25">
      <c r="H111" s="26"/>
      <c r="I111" s="26"/>
      <c r="J111" s="26"/>
      <c r="K111" s="26"/>
      <c r="L111" s="26"/>
      <c r="M111" s="26"/>
    </row>
    <row r="112" spans="8:13" x14ac:dyDescent="0.25">
      <c r="H112" s="26"/>
      <c r="I112" s="26"/>
      <c r="J112" s="26"/>
      <c r="K112" s="26"/>
      <c r="L112" s="26"/>
      <c r="M112" s="26"/>
    </row>
    <row r="113" s="26" customFormat="1" x14ac:dyDescent="0.25"/>
    <row r="114" s="26" customFormat="1" ht="20.100000000000001" customHeight="1" x14ac:dyDescent="0.25"/>
    <row r="115" s="26" customFormat="1" ht="20.100000000000001" customHeight="1" x14ac:dyDescent="0.25"/>
    <row r="116" s="26" customFormat="1" x14ac:dyDescent="0.25"/>
    <row r="117" s="26" customFormat="1" x14ac:dyDescent="0.25"/>
    <row r="118" s="26" customFormat="1" ht="20.100000000000001" customHeight="1" x14ac:dyDescent="0.25"/>
    <row r="119" s="26" customFormat="1" ht="30" customHeight="1" x14ac:dyDescent="0.25"/>
    <row r="120" s="26" customFormat="1" x14ac:dyDescent="0.25"/>
    <row r="121" s="26" customFormat="1" x14ac:dyDescent="0.25"/>
    <row r="122" s="26" customFormat="1" x14ac:dyDescent="0.25"/>
    <row r="123" s="26" customFormat="1" x14ac:dyDescent="0.25"/>
    <row r="124" s="26" customFormat="1" x14ac:dyDescent="0.25"/>
    <row r="125" s="26" customFormat="1" x14ac:dyDescent="0.25"/>
    <row r="126" s="26" customFormat="1" x14ac:dyDescent="0.25"/>
    <row r="127" s="26" customFormat="1" x14ac:dyDescent="0.25"/>
    <row r="128" s="26" customFormat="1" x14ac:dyDescent="0.25"/>
    <row r="129" s="26" customFormat="1" x14ac:dyDescent="0.25"/>
    <row r="130" s="26" customFormat="1" ht="30" customHeight="1" x14ac:dyDescent="0.25"/>
    <row r="131" s="26" customFormat="1" x14ac:dyDescent="0.25"/>
    <row r="132" s="26" customFormat="1" x14ac:dyDescent="0.25"/>
    <row r="133" s="26" customFormat="1" ht="20.100000000000001" customHeight="1" x14ac:dyDescent="0.25"/>
    <row r="134" s="26" customFormat="1" ht="9.9499999999999993" customHeight="1" x14ac:dyDescent="0.25"/>
    <row r="135" s="26" customFormat="1" x14ac:dyDescent="0.25"/>
    <row r="136" s="26" customFormat="1" x14ac:dyDescent="0.25"/>
    <row r="137" s="26" customFormat="1" x14ac:dyDescent="0.25"/>
    <row r="138" s="26" customFormat="1" x14ac:dyDescent="0.25"/>
    <row r="139" s="26" customFormat="1" x14ac:dyDescent="0.25"/>
    <row r="140" s="26" customFormat="1" x14ac:dyDescent="0.25"/>
    <row r="141" s="26" customFormat="1" x14ac:dyDescent="0.25"/>
    <row r="142" s="26" customFormat="1" x14ac:dyDescent="0.25"/>
    <row r="143" s="26" customFormat="1" x14ac:dyDescent="0.25"/>
    <row r="144" s="26" customFormat="1" ht="20.100000000000001" customHeight="1" x14ac:dyDescent="0.25"/>
    <row r="145" s="26" customFormat="1" x14ac:dyDescent="0.25"/>
    <row r="146" s="26" customFormat="1" x14ac:dyDescent="0.25"/>
    <row r="147" s="26" customFormat="1" ht="30" customHeight="1" x14ac:dyDescent="0.25"/>
    <row r="148" s="26" customFormat="1" x14ac:dyDescent="0.25"/>
    <row r="149" s="26" customFormat="1" ht="20.100000000000001" customHeight="1" x14ac:dyDescent="0.25"/>
    <row r="150" s="26" customFormat="1" ht="30" customHeight="1" x14ac:dyDescent="0.25"/>
    <row r="151" s="26" customFormat="1" ht="120" customHeight="1" x14ac:dyDescent="0.25"/>
    <row r="152" s="26" customFormat="1" x14ac:dyDescent="0.25"/>
    <row r="153" s="26" customFormat="1" x14ac:dyDescent="0.25"/>
    <row r="154" s="26" customFormat="1" x14ac:dyDescent="0.25"/>
    <row r="155" s="26" customFormat="1" x14ac:dyDescent="0.25"/>
    <row r="156" s="26" customFormat="1" ht="20.100000000000001" customHeight="1" x14ac:dyDescent="0.25"/>
    <row r="157" s="26" customFormat="1" x14ac:dyDescent="0.25"/>
    <row r="158" s="26" customFormat="1" x14ac:dyDescent="0.25"/>
    <row r="159" s="26" customFormat="1" x14ac:dyDescent="0.25"/>
    <row r="160" s="26" customFormat="1" x14ac:dyDescent="0.25"/>
    <row r="161" s="26" customFormat="1" x14ac:dyDescent="0.25"/>
    <row r="162" s="26" customFormat="1" x14ac:dyDescent="0.25"/>
    <row r="163" s="26" customFormat="1" x14ac:dyDescent="0.25"/>
    <row r="164" s="26" customFormat="1" x14ac:dyDescent="0.25"/>
    <row r="165" s="26" customFormat="1" x14ac:dyDescent="0.25"/>
    <row r="166" s="26" customFormat="1" x14ac:dyDescent="0.25"/>
    <row r="167" s="26" customFormat="1" x14ac:dyDescent="0.25"/>
    <row r="168" s="26" customFormat="1" x14ac:dyDescent="0.25"/>
    <row r="169" s="26" customFormat="1" x14ac:dyDescent="0.25"/>
    <row r="170" s="26" customFormat="1" x14ac:dyDescent="0.25"/>
    <row r="171" s="26" customFormat="1" x14ac:dyDescent="0.25"/>
    <row r="172" s="26" customFormat="1" x14ac:dyDescent="0.25"/>
    <row r="173" s="26" customFormat="1" x14ac:dyDescent="0.25"/>
    <row r="174" s="26" customFormat="1" x14ac:dyDescent="0.25"/>
    <row r="175" s="26" customFormat="1" x14ac:dyDescent="0.25"/>
    <row r="176" s="26" customFormat="1" x14ac:dyDescent="0.25"/>
    <row r="177" s="26" customFormat="1" x14ac:dyDescent="0.25"/>
    <row r="178" s="26" customFormat="1" x14ac:dyDescent="0.25"/>
    <row r="179" s="26" customFormat="1" x14ac:dyDescent="0.25"/>
    <row r="180" s="26" customFormat="1" x14ac:dyDescent="0.25"/>
    <row r="181" s="26" customFormat="1" x14ac:dyDescent="0.25"/>
    <row r="182" s="26" customFormat="1" x14ac:dyDescent="0.25"/>
    <row r="183" s="26" customFormat="1" x14ac:dyDescent="0.25"/>
  </sheetData>
  <autoFilter ref="H3:K170" xr:uid="{5AC5FC0C-4907-4C96-BC28-332C65B42BF9}"/>
  <mergeCells count="29">
    <mergeCell ref="I16:I19"/>
    <mergeCell ref="I20:I21"/>
    <mergeCell ref="H102:H109"/>
    <mergeCell ref="I102:I107"/>
    <mergeCell ref="I108:I109"/>
    <mergeCell ref="H78:H88"/>
    <mergeCell ref="I78:I82"/>
    <mergeCell ref="I83:I88"/>
    <mergeCell ref="H89:H101"/>
    <mergeCell ref="I89:I93"/>
    <mergeCell ref="I94:I97"/>
    <mergeCell ref="I98:I99"/>
    <mergeCell ref="I100:I101"/>
    <mergeCell ref="I22:I24"/>
    <mergeCell ref="I25:I34"/>
    <mergeCell ref="B4:F73"/>
    <mergeCell ref="H35:H55"/>
    <mergeCell ref="I35:I41"/>
    <mergeCell ref="I42:I51"/>
    <mergeCell ref="I52:I55"/>
    <mergeCell ref="H56:H77"/>
    <mergeCell ref="I56:I61"/>
    <mergeCell ref="I62:I63"/>
    <mergeCell ref="I64:I67"/>
    <mergeCell ref="I68:I73"/>
    <mergeCell ref="I74:I77"/>
    <mergeCell ref="H4:H34"/>
    <mergeCell ref="I4:I8"/>
    <mergeCell ref="I9:I15"/>
  </mergeCells>
  <phoneticPr fontId="55"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A120B-EC6C-4077-9A75-75023E5A5F2C}">
  <sheetPr>
    <tabColor rgb="FFCA005D"/>
  </sheetPr>
  <dimension ref="B2:N44"/>
  <sheetViews>
    <sheetView topLeftCell="A8" zoomScaleNormal="100" workbookViewId="0">
      <selection activeCell="I30" sqref="I30"/>
    </sheetView>
  </sheetViews>
  <sheetFormatPr defaultColWidth="9.28515625" defaultRowHeight="10.5" x14ac:dyDescent="0.15"/>
  <cols>
    <col min="1" max="1" width="2.42578125" style="5" customWidth="1"/>
    <col min="2" max="2" width="2.5703125" style="5" customWidth="1"/>
    <col min="3" max="3" width="75.42578125" style="5" customWidth="1"/>
    <col min="4" max="4" width="27" style="5" customWidth="1"/>
    <col min="5" max="16384" width="9.28515625" style="5"/>
  </cols>
  <sheetData>
    <row r="2" spans="2:14" s="18" customFormat="1" ht="30" customHeight="1" x14ac:dyDescent="0.2">
      <c r="B2" s="320" t="s">
        <v>28</v>
      </c>
      <c r="C2" s="320"/>
      <c r="D2" s="320"/>
      <c r="E2" s="320"/>
      <c r="F2" s="320"/>
      <c r="G2" s="320"/>
      <c r="H2" s="320"/>
      <c r="I2" s="320"/>
      <c r="J2" s="320"/>
    </row>
    <row r="3" spans="2:14" s="18" customFormat="1" ht="24.75" customHeight="1" x14ac:dyDescent="0.25">
      <c r="B3" s="149" t="s">
        <v>29</v>
      </c>
      <c r="C3" s="135"/>
      <c r="D3" s="135"/>
      <c r="E3" s="135"/>
      <c r="F3" s="135"/>
      <c r="G3" s="135"/>
      <c r="H3" s="135"/>
      <c r="I3" s="135"/>
      <c r="J3" s="135"/>
    </row>
    <row r="4" spans="2:14" s="18" customFormat="1" ht="43.5" customHeight="1" x14ac:dyDescent="0.2">
      <c r="B4" s="323" t="s">
        <v>30</v>
      </c>
      <c r="C4" s="323"/>
      <c r="D4" s="323"/>
      <c r="E4" s="323"/>
      <c r="F4" s="73"/>
      <c r="G4" s="73"/>
      <c r="H4" s="73"/>
      <c r="I4" s="73"/>
      <c r="J4" s="73"/>
    </row>
    <row r="5" spans="2:14" s="18" customFormat="1" ht="15" x14ac:dyDescent="0.2">
      <c r="B5" s="141"/>
      <c r="C5" s="73"/>
      <c r="D5" s="73"/>
      <c r="E5" s="73"/>
      <c r="F5" s="73"/>
      <c r="G5" s="73"/>
      <c r="H5" s="73"/>
      <c r="I5" s="73"/>
      <c r="J5" s="73"/>
      <c r="L5" s="321"/>
      <c r="M5" s="321"/>
      <c r="N5" s="321"/>
    </row>
    <row r="6" spans="2:14" ht="12.75" x14ac:dyDescent="0.15">
      <c r="B6" s="137"/>
      <c r="C6" s="159">
        <v>1</v>
      </c>
      <c r="D6" s="148"/>
      <c r="E6" s="132"/>
      <c r="F6" s="142"/>
      <c r="G6" s="142"/>
      <c r="H6" s="142"/>
      <c r="I6" s="142"/>
      <c r="J6" s="142"/>
      <c r="L6" s="322"/>
      <c r="M6" s="322"/>
      <c r="N6" s="322"/>
    </row>
    <row r="7" spans="2:14" x14ac:dyDescent="0.15">
      <c r="B7" s="324"/>
      <c r="C7" s="138" t="s">
        <v>31</v>
      </c>
      <c r="D7" s="140"/>
      <c r="E7" s="132"/>
      <c r="F7" s="142"/>
      <c r="G7" s="142"/>
      <c r="H7" s="142"/>
      <c r="I7" s="142"/>
      <c r="J7" s="142"/>
      <c r="L7" s="145"/>
      <c r="M7" s="145"/>
      <c r="N7" s="145"/>
    </row>
    <row r="8" spans="2:14" ht="12.75" customHeight="1" x14ac:dyDescent="0.15">
      <c r="B8" s="324"/>
      <c r="C8" s="138" t="s">
        <v>32</v>
      </c>
      <c r="D8" s="140"/>
      <c r="E8" s="132"/>
      <c r="F8" s="41"/>
      <c r="G8" s="41"/>
      <c r="H8" s="41"/>
      <c r="I8" s="41"/>
      <c r="J8" s="41"/>
      <c r="L8" s="322"/>
      <c r="M8" s="322"/>
      <c r="N8" s="322"/>
    </row>
    <row r="9" spans="2:14" ht="12.75" customHeight="1" x14ac:dyDescent="0.15">
      <c r="B9" s="324"/>
      <c r="C9" s="138" t="s">
        <v>33</v>
      </c>
      <c r="D9" s="140"/>
      <c r="E9" s="132"/>
      <c r="F9" s="41"/>
      <c r="G9" s="41"/>
      <c r="H9" s="41"/>
      <c r="I9" s="41"/>
      <c r="J9" s="41"/>
      <c r="L9" s="145"/>
      <c r="M9" s="145"/>
      <c r="N9" s="145"/>
    </row>
    <row r="10" spans="2:14" ht="12.75" customHeight="1" x14ac:dyDescent="0.15">
      <c r="B10" s="324"/>
      <c r="C10" s="138" t="s">
        <v>34</v>
      </c>
      <c r="D10" s="140"/>
      <c r="E10" s="132"/>
      <c r="F10" s="41"/>
      <c r="G10" s="41"/>
      <c r="H10" s="41"/>
      <c r="I10" s="41"/>
      <c r="J10" s="41"/>
      <c r="L10" s="145"/>
      <c r="M10" s="145"/>
      <c r="N10" s="145"/>
    </row>
    <row r="11" spans="2:14" ht="12.75" customHeight="1" x14ac:dyDescent="0.15">
      <c r="B11" s="324"/>
      <c r="C11" s="138" t="s">
        <v>35</v>
      </c>
      <c r="D11" s="140"/>
      <c r="E11" s="132"/>
      <c r="F11" s="41"/>
      <c r="G11" s="41"/>
      <c r="H11" s="41"/>
      <c r="I11" s="41"/>
      <c r="J11" s="41"/>
      <c r="L11" s="145"/>
      <c r="M11" s="145"/>
      <c r="N11" s="145"/>
    </row>
    <row r="12" spans="2:14" ht="12.75" customHeight="1" x14ac:dyDescent="0.15">
      <c r="B12" s="324"/>
      <c r="C12" s="138" t="s">
        <v>36</v>
      </c>
      <c r="D12" s="147"/>
      <c r="E12" s="132"/>
      <c r="F12" s="41"/>
      <c r="G12" s="41"/>
      <c r="H12" s="41"/>
      <c r="I12" s="41"/>
      <c r="J12" s="41"/>
      <c r="L12" s="145"/>
      <c r="M12" s="145"/>
      <c r="N12" s="145"/>
    </row>
    <row r="13" spans="2:14" x14ac:dyDescent="0.15">
      <c r="B13" s="324"/>
      <c r="C13" s="138" t="s">
        <v>37</v>
      </c>
      <c r="D13" s="140"/>
      <c r="E13" s="132"/>
      <c r="F13" s="41"/>
      <c r="G13" s="41"/>
      <c r="H13" s="41"/>
      <c r="I13" s="41"/>
      <c r="J13" s="41"/>
      <c r="L13" s="145"/>
      <c r="M13" s="145"/>
      <c r="N13" s="145"/>
    </row>
    <row r="14" spans="2:14" ht="10.5" customHeight="1" x14ac:dyDescent="0.15">
      <c r="B14" s="136"/>
      <c r="C14" s="138"/>
      <c r="D14" s="146"/>
      <c r="E14" s="132"/>
      <c r="F14" s="143"/>
      <c r="G14" s="143"/>
      <c r="H14" s="143"/>
      <c r="I14" s="143"/>
      <c r="J14" s="143"/>
    </row>
    <row r="15" spans="2:14" ht="35.25" customHeight="1" x14ac:dyDescent="0.25">
      <c r="B15" s="149" t="s">
        <v>38</v>
      </c>
      <c r="C15" s="144"/>
      <c r="D15" s="144"/>
      <c r="E15" s="144"/>
    </row>
    <row r="16" spans="2:14" ht="138" customHeight="1" x14ac:dyDescent="0.15">
      <c r="B16" s="326" t="s">
        <v>39</v>
      </c>
      <c r="C16" s="325"/>
      <c r="D16" s="325"/>
      <c r="E16" s="325"/>
    </row>
    <row r="17" spans="2:5" ht="12.75" x14ac:dyDescent="0.15">
      <c r="B17" s="137"/>
      <c r="C17" s="159" t="s">
        <v>40</v>
      </c>
      <c r="D17" s="148"/>
      <c r="E17" s="132"/>
    </row>
    <row r="18" spans="2:5" x14ac:dyDescent="0.15">
      <c r="B18" s="324"/>
      <c r="C18" s="138" t="s">
        <v>41</v>
      </c>
      <c r="D18" s="140"/>
      <c r="E18" s="132"/>
    </row>
    <row r="19" spans="2:5" x14ac:dyDescent="0.15">
      <c r="B19" s="324"/>
      <c r="C19" s="138" t="s">
        <v>42</v>
      </c>
      <c r="D19" s="140"/>
      <c r="E19" s="132"/>
    </row>
    <row r="20" spans="2:5" x14ac:dyDescent="0.15">
      <c r="B20" s="324"/>
      <c r="C20" s="138" t="s">
        <v>43</v>
      </c>
      <c r="D20" s="140"/>
      <c r="E20" s="132"/>
    </row>
    <row r="21" spans="2:5" x14ac:dyDescent="0.15">
      <c r="B21" s="324"/>
      <c r="C21" s="138" t="s">
        <v>44</v>
      </c>
      <c r="D21" s="140"/>
      <c r="E21" s="132"/>
    </row>
    <row r="22" spans="2:5" x14ac:dyDescent="0.15">
      <c r="B22" s="324"/>
      <c r="C22" s="138" t="s">
        <v>45</v>
      </c>
      <c r="D22" s="140"/>
      <c r="E22" s="132"/>
    </row>
    <row r="23" spans="2:5" x14ac:dyDescent="0.15">
      <c r="B23" s="324"/>
      <c r="C23" s="138" t="s">
        <v>46</v>
      </c>
      <c r="D23" s="140"/>
      <c r="E23" s="132"/>
    </row>
    <row r="24" spans="2:5" x14ac:dyDescent="0.15">
      <c r="B24" s="324"/>
      <c r="C24" s="138" t="s">
        <v>47</v>
      </c>
      <c r="D24" s="140"/>
      <c r="E24" s="132"/>
    </row>
    <row r="25" spans="2:5" x14ac:dyDescent="0.15">
      <c r="B25" s="324"/>
      <c r="C25" s="138" t="s">
        <v>48</v>
      </c>
      <c r="D25" s="140"/>
      <c r="E25" s="132"/>
    </row>
    <row r="26" spans="2:5" x14ac:dyDescent="0.15">
      <c r="B26" s="324"/>
      <c r="C26" s="138" t="s">
        <v>49</v>
      </c>
      <c r="D26" s="140"/>
      <c r="E26" s="132"/>
    </row>
    <row r="27" spans="2:5" x14ac:dyDescent="0.15">
      <c r="B27" s="324"/>
      <c r="C27" s="138" t="s">
        <v>50</v>
      </c>
      <c r="D27" s="140"/>
      <c r="E27" s="132"/>
    </row>
    <row r="28" spans="2:5" x14ac:dyDescent="0.15">
      <c r="B28" s="324"/>
      <c r="C28" s="138" t="s">
        <v>51</v>
      </c>
      <c r="D28" s="140"/>
      <c r="E28" s="132"/>
    </row>
    <row r="29" spans="2:5" x14ac:dyDescent="0.15">
      <c r="B29" s="324"/>
      <c r="C29" s="138" t="s">
        <v>52</v>
      </c>
      <c r="D29" s="140"/>
      <c r="E29" s="132"/>
    </row>
    <row r="30" spans="2:5" x14ac:dyDescent="0.15">
      <c r="B30" s="324"/>
      <c r="C30" s="139" t="s">
        <v>53</v>
      </c>
      <c r="D30" s="140"/>
      <c r="E30" s="132"/>
    </row>
    <row r="31" spans="2:5" ht="12.75" x14ac:dyDescent="0.15">
      <c r="B31" s="136"/>
      <c r="C31" s="138" t="s">
        <v>54</v>
      </c>
      <c r="D31" s="140"/>
      <c r="E31" s="132"/>
    </row>
    <row r="32" spans="2:5" x14ac:dyDescent="0.15">
      <c r="B32" s="324"/>
      <c r="C32" s="138" t="s">
        <v>55</v>
      </c>
      <c r="D32" s="140"/>
      <c r="E32" s="132"/>
    </row>
    <row r="33" spans="2:5" x14ac:dyDescent="0.15">
      <c r="B33" s="324"/>
      <c r="C33" s="138" t="s">
        <v>56</v>
      </c>
      <c r="D33" s="140"/>
      <c r="E33" s="132"/>
    </row>
    <row r="34" spans="2:5" x14ac:dyDescent="0.15">
      <c r="B34" s="324"/>
      <c r="C34" s="138" t="s">
        <v>57</v>
      </c>
      <c r="D34" s="140"/>
      <c r="E34" s="132"/>
    </row>
    <row r="35" spans="2:5" x14ac:dyDescent="0.15">
      <c r="B35" s="132"/>
      <c r="C35" s="132"/>
      <c r="D35" s="132"/>
      <c r="E35" s="132"/>
    </row>
    <row r="37" spans="2:5" x14ac:dyDescent="0.15">
      <c r="B37" s="325" t="s">
        <v>58</v>
      </c>
      <c r="C37" s="325"/>
      <c r="D37" s="325"/>
      <c r="E37" s="325"/>
    </row>
    <row r="39" spans="2:5" ht="12.75" x14ac:dyDescent="0.15">
      <c r="B39" s="137"/>
      <c r="C39" s="159" t="s">
        <v>59</v>
      </c>
      <c r="D39" s="148"/>
      <c r="E39" s="132"/>
    </row>
    <row r="40" spans="2:5" x14ac:dyDescent="0.15">
      <c r="B40" s="324"/>
      <c r="C40" s="138" t="s">
        <v>60</v>
      </c>
      <c r="D40" s="140"/>
      <c r="E40" s="132"/>
    </row>
    <row r="41" spans="2:5" x14ac:dyDescent="0.15">
      <c r="B41" s="324"/>
      <c r="C41" s="138" t="s">
        <v>61</v>
      </c>
      <c r="D41" s="140"/>
      <c r="E41" s="132"/>
    </row>
    <row r="42" spans="2:5" x14ac:dyDescent="0.15">
      <c r="B42" s="324"/>
      <c r="C42" s="138" t="s">
        <v>62</v>
      </c>
      <c r="D42" s="140"/>
      <c r="E42" s="132"/>
    </row>
    <row r="43" spans="2:5" x14ac:dyDescent="0.15">
      <c r="B43" s="324"/>
      <c r="C43" s="138" t="s">
        <v>63</v>
      </c>
      <c r="D43" s="140"/>
      <c r="E43" s="132"/>
    </row>
    <row r="44" spans="2:5" x14ac:dyDescent="0.15">
      <c r="B44" s="132"/>
      <c r="C44" s="132"/>
      <c r="D44" s="132"/>
      <c r="E44" s="132"/>
    </row>
  </sheetData>
  <mergeCells count="11">
    <mergeCell ref="B40:B43"/>
    <mergeCell ref="B37:E37"/>
    <mergeCell ref="B18:B30"/>
    <mergeCell ref="B32:B34"/>
    <mergeCell ref="B7:B13"/>
    <mergeCell ref="B16:E16"/>
    <mergeCell ref="B2:J2"/>
    <mergeCell ref="L5:N5"/>
    <mergeCell ref="L6:N6"/>
    <mergeCell ref="L8:N8"/>
    <mergeCell ref="B4:E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67BF6-080A-4819-AE40-C574015F9A7C}">
  <sheetPr>
    <tabColor rgb="FFCA005D"/>
  </sheetPr>
  <dimension ref="B2:W215"/>
  <sheetViews>
    <sheetView topLeftCell="M1" zoomScaleNormal="100" workbookViewId="0">
      <pane ySplit="6" topLeftCell="A201" activePane="bottomLeft" state="frozen"/>
      <selection pane="bottomLeft" activeCell="V209" sqref="V209:V213"/>
    </sheetView>
  </sheetViews>
  <sheetFormatPr defaultColWidth="9.28515625" defaultRowHeight="10.5" customHeight="1" x14ac:dyDescent="0.15"/>
  <cols>
    <col min="1" max="1" width="3" style="5" customWidth="1"/>
    <col min="2" max="4" width="9.28515625" style="5"/>
    <col min="5" max="5" width="22.42578125" style="5" customWidth="1"/>
    <col min="6" max="6" width="3.42578125" style="5" customWidth="1"/>
    <col min="7" max="7" width="19.7109375" style="17" customWidth="1"/>
    <col min="8" max="8" width="20.5703125" style="6" customWidth="1"/>
    <col min="9" max="9" width="19.5703125" style="6" customWidth="1"/>
    <col min="10" max="10" width="15.42578125" style="5" customWidth="1"/>
    <col min="11" max="11" width="79.7109375" style="17" customWidth="1"/>
    <col min="12" max="12" width="91.28515625" style="17" customWidth="1"/>
    <col min="13" max="13" width="100.42578125" style="17" customWidth="1"/>
    <col min="14" max="14" width="13" style="16" customWidth="1"/>
    <col min="15" max="15" width="10.42578125" style="8" customWidth="1"/>
    <col min="16" max="16" width="29.28515625" style="5" customWidth="1"/>
    <col min="17" max="17" width="14.5703125" style="5" customWidth="1"/>
    <col min="18" max="18" width="15" style="5" customWidth="1"/>
    <col min="19" max="19" width="20.42578125" style="5" customWidth="1"/>
    <col min="20" max="20" width="40.5703125" style="17" customWidth="1"/>
    <col min="21" max="21" width="18.28515625" style="5" bestFit="1" customWidth="1"/>
    <col min="22" max="22" width="25.28515625" style="5" customWidth="1"/>
    <col min="23" max="23" width="21.7109375" style="5" customWidth="1"/>
    <col min="24" max="16384" width="9.28515625" style="5"/>
  </cols>
  <sheetData>
    <row r="2" spans="2:23" ht="18" customHeight="1" x14ac:dyDescent="0.15">
      <c r="B2" s="328" t="s">
        <v>0</v>
      </c>
      <c r="C2" s="328"/>
      <c r="D2" s="328"/>
      <c r="E2" s="328"/>
    </row>
    <row r="3" spans="2:23" ht="10.5" customHeight="1" thickBot="1" x14ac:dyDescent="0.2">
      <c r="B3" s="328"/>
      <c r="C3" s="328"/>
      <c r="D3" s="328"/>
      <c r="E3" s="328"/>
    </row>
    <row r="4" spans="2:23" ht="17.45" customHeight="1" thickTop="1" thickBot="1" x14ac:dyDescent="0.2">
      <c r="B4" s="328"/>
      <c r="C4" s="328"/>
      <c r="D4" s="328"/>
      <c r="E4" s="328"/>
      <c r="G4" s="338" t="s">
        <v>64</v>
      </c>
      <c r="H4" s="338" t="s">
        <v>65</v>
      </c>
      <c r="I4" s="406" t="s">
        <v>66</v>
      </c>
      <c r="J4" s="341" t="s">
        <v>67</v>
      </c>
      <c r="K4" s="344" t="s">
        <v>68</v>
      </c>
      <c r="L4" s="344" t="s">
        <v>69</v>
      </c>
      <c r="M4" s="407" t="s">
        <v>70</v>
      </c>
      <c r="N4" s="411"/>
      <c r="O4" s="411"/>
      <c r="P4" s="411"/>
      <c r="Q4" s="411"/>
      <c r="R4" s="408"/>
      <c r="S4" s="347" t="s">
        <v>71</v>
      </c>
      <c r="T4" s="348" t="s">
        <v>72</v>
      </c>
      <c r="U4" s="390" t="s">
        <v>73</v>
      </c>
      <c r="V4" s="392" t="s">
        <v>74</v>
      </c>
      <c r="W4" s="347" t="s">
        <v>75</v>
      </c>
    </row>
    <row r="5" spans="2:23" ht="49.15" customHeight="1" thickBot="1" x14ac:dyDescent="0.2">
      <c r="B5" s="328"/>
      <c r="C5" s="328"/>
      <c r="D5" s="328"/>
      <c r="E5" s="328"/>
      <c r="G5" s="339"/>
      <c r="H5" s="339"/>
      <c r="I5" s="406"/>
      <c r="J5" s="342"/>
      <c r="K5" s="345"/>
      <c r="L5" s="345"/>
      <c r="M5" s="61" t="s">
        <v>76</v>
      </c>
      <c r="N5" s="412" t="s">
        <v>77</v>
      </c>
      <c r="O5" s="412"/>
      <c r="P5" s="62" t="s">
        <v>78</v>
      </c>
      <c r="Q5" s="407" t="s">
        <v>79</v>
      </c>
      <c r="R5" s="408"/>
      <c r="S5" s="347"/>
      <c r="T5" s="348"/>
      <c r="U5" s="391"/>
      <c r="V5" s="392"/>
      <c r="W5" s="347"/>
    </row>
    <row r="6" spans="2:23" ht="33" customHeight="1" thickBot="1" x14ac:dyDescent="0.2">
      <c r="G6" s="340"/>
      <c r="H6" s="340"/>
      <c r="I6" s="406"/>
      <c r="J6" s="343"/>
      <c r="K6" s="346"/>
      <c r="L6" s="346"/>
      <c r="M6" s="91" t="s">
        <v>80</v>
      </c>
      <c r="N6" s="333" t="s">
        <v>81</v>
      </c>
      <c r="O6" s="334"/>
      <c r="P6" s="57" t="s">
        <v>82</v>
      </c>
      <c r="Q6" s="409" t="s">
        <v>83</v>
      </c>
      <c r="R6" s="410"/>
      <c r="S6" s="341"/>
      <c r="T6" s="348"/>
      <c r="U6" s="391"/>
      <c r="V6" s="392"/>
      <c r="W6" s="347"/>
    </row>
    <row r="7" spans="2:23" ht="15" customHeight="1" thickBot="1" x14ac:dyDescent="0.3">
      <c r="B7" s="329" t="s">
        <v>1829</v>
      </c>
      <c r="C7" s="329"/>
      <c r="D7" s="329"/>
      <c r="E7" s="329"/>
      <c r="G7" s="335" t="s">
        <v>84</v>
      </c>
      <c r="H7" s="335" t="s">
        <v>41</v>
      </c>
      <c r="I7" s="401" t="s">
        <v>85</v>
      </c>
      <c r="J7" s="350" t="s">
        <v>86</v>
      </c>
      <c r="K7" s="353" t="s">
        <v>87</v>
      </c>
      <c r="L7" s="356" t="s">
        <v>88</v>
      </c>
      <c r="M7" s="349" t="s">
        <v>89</v>
      </c>
      <c r="N7" s="193" t="s">
        <v>90</v>
      </c>
      <c r="O7" s="199" t="s">
        <v>91</v>
      </c>
      <c r="P7" s="187" t="s">
        <v>92</v>
      </c>
      <c r="Q7" s="213" t="s">
        <v>93</v>
      </c>
      <c r="R7" s="235" t="s">
        <v>94</v>
      </c>
      <c r="S7" s="365"/>
      <c r="T7" s="381" t="str" cm="1">
        <f t="array" ref="T7">IF(S7="", "Maak een keuze voor de volwassenheid. Klik op de cel links van deze cel. Klik op het pijltje rechtsbovenin de cel. Selecteer een niveau in het uitklapmenu. Er verschijnt dan in deze cel een uitleg van het geselecteerde niveau.", INDEX(Volwassenheidsmodel!K5:O5, S7))</f>
        <v>Maak een keuze voor de volwassenheid. Klik op de cel links van deze cel. Klik op het pijltje rechtsbovenin de cel. Selecteer een niveau in het uitklapmenu. Er verschijnt dan in deze cel een uitleg van het geselecteerde niveau.</v>
      </c>
      <c r="U7" s="383"/>
      <c r="V7" s="384"/>
      <c r="W7" s="393"/>
    </row>
    <row r="8" spans="2:23" ht="15" customHeight="1" thickBot="1" x14ac:dyDescent="0.2">
      <c r="B8" s="329"/>
      <c r="C8" s="329"/>
      <c r="D8" s="329"/>
      <c r="E8" s="329"/>
      <c r="G8" s="336"/>
      <c r="H8" s="336"/>
      <c r="I8" s="330"/>
      <c r="J8" s="351"/>
      <c r="K8" s="354"/>
      <c r="L8" s="354"/>
      <c r="M8" s="349"/>
      <c r="N8" s="191" t="s">
        <v>95</v>
      </c>
      <c r="O8" s="200" t="s">
        <v>96</v>
      </c>
      <c r="P8" s="188" t="s">
        <v>40</v>
      </c>
      <c r="Q8" s="215" t="s">
        <v>97</v>
      </c>
      <c r="R8" s="216" t="s">
        <v>98</v>
      </c>
      <c r="S8" s="327"/>
      <c r="T8" s="382"/>
      <c r="U8" s="383"/>
      <c r="V8" s="332"/>
      <c r="W8" s="394"/>
    </row>
    <row r="9" spans="2:23" ht="15" customHeight="1" thickBot="1" x14ac:dyDescent="0.2">
      <c r="B9" s="329"/>
      <c r="C9" s="329"/>
      <c r="D9" s="329"/>
      <c r="E9" s="329"/>
      <c r="G9" s="336"/>
      <c r="H9" s="336"/>
      <c r="I9" s="330"/>
      <c r="J9" s="351"/>
      <c r="K9" s="354"/>
      <c r="L9" s="354"/>
      <c r="M9" s="349"/>
      <c r="N9" s="192"/>
      <c r="O9" s="201"/>
      <c r="P9" s="189"/>
      <c r="Q9" s="217"/>
      <c r="R9" s="229" t="s">
        <v>99</v>
      </c>
      <c r="S9" s="327"/>
      <c r="T9" s="382"/>
      <c r="U9" s="383"/>
      <c r="V9" s="332"/>
      <c r="W9" s="394"/>
    </row>
    <row r="10" spans="2:23" ht="15.75" customHeight="1" thickBot="1" x14ac:dyDescent="0.2">
      <c r="B10" s="329"/>
      <c r="C10" s="329"/>
      <c r="D10" s="329"/>
      <c r="E10" s="329"/>
      <c r="G10" s="336"/>
      <c r="H10" s="336"/>
      <c r="I10" s="330"/>
      <c r="J10" s="351"/>
      <c r="K10" s="354"/>
      <c r="L10" s="354"/>
      <c r="M10" s="349"/>
      <c r="N10" s="192"/>
      <c r="O10" s="201"/>
      <c r="P10" s="189"/>
      <c r="Q10" s="217"/>
      <c r="R10" s="229" t="s">
        <v>100</v>
      </c>
      <c r="S10" s="327"/>
      <c r="T10" s="382"/>
      <c r="U10" s="383"/>
      <c r="V10" s="332"/>
      <c r="W10" s="394"/>
    </row>
    <row r="11" spans="2:23" ht="103.5" customHeight="1" thickBot="1" x14ac:dyDescent="0.2">
      <c r="B11" s="329"/>
      <c r="C11" s="329"/>
      <c r="D11" s="329"/>
      <c r="E11" s="329"/>
      <c r="G11" s="336"/>
      <c r="H11" s="337"/>
      <c r="I11" s="330"/>
      <c r="J11" s="352"/>
      <c r="K11" s="355"/>
      <c r="L11" s="355"/>
      <c r="M11" s="349"/>
      <c r="N11" s="196"/>
      <c r="O11" s="202"/>
      <c r="P11" s="190"/>
      <c r="Q11" s="219"/>
      <c r="R11" s="220"/>
      <c r="S11" s="327"/>
      <c r="T11" s="382"/>
      <c r="U11" s="383"/>
      <c r="V11" s="332"/>
      <c r="W11" s="395"/>
    </row>
    <row r="12" spans="2:23" ht="15" customHeight="1" thickBot="1" x14ac:dyDescent="0.2">
      <c r="B12" s="329"/>
      <c r="C12" s="329"/>
      <c r="D12" s="329"/>
      <c r="E12" s="329"/>
      <c r="G12" s="336"/>
      <c r="H12" s="335" t="s">
        <v>42</v>
      </c>
      <c r="I12" s="330" t="s">
        <v>101</v>
      </c>
      <c r="J12" s="369" t="s">
        <v>40</v>
      </c>
      <c r="K12" s="375" t="s">
        <v>102</v>
      </c>
      <c r="L12" s="356" t="s">
        <v>103</v>
      </c>
      <c r="M12" s="349" t="s">
        <v>104</v>
      </c>
      <c r="N12" s="357" t="s">
        <v>105</v>
      </c>
      <c r="O12" s="358"/>
      <c r="P12" s="188" t="s">
        <v>106</v>
      </c>
      <c r="Q12" s="213" t="s">
        <v>107</v>
      </c>
      <c r="R12" s="214"/>
      <c r="S12" s="327"/>
      <c r="T12" s="387" t="str" cm="1">
        <f t="array" ref="T12">IF(S12="", "maak een keuze voor de volwassenheid", INDEX(Volwassenheidsmodel!K6:O6, S12))</f>
        <v>maak een keuze voor de volwassenheid</v>
      </c>
      <c r="U12" s="331"/>
      <c r="V12" s="332"/>
      <c r="W12" s="366"/>
    </row>
    <row r="13" spans="2:23" ht="15" customHeight="1" thickBot="1" x14ac:dyDescent="0.2">
      <c r="B13" s="329"/>
      <c r="C13" s="329"/>
      <c r="D13" s="329"/>
      <c r="E13" s="329"/>
      <c r="G13" s="336"/>
      <c r="H13" s="336"/>
      <c r="I13" s="330"/>
      <c r="J13" s="370"/>
      <c r="K13" s="376"/>
      <c r="L13" s="354"/>
      <c r="M13" s="349"/>
      <c r="N13" s="359"/>
      <c r="O13" s="360"/>
      <c r="P13" s="188" t="s">
        <v>108</v>
      </c>
      <c r="Q13" s="215" t="s">
        <v>109</v>
      </c>
      <c r="R13" s="216"/>
      <c r="S13" s="327"/>
      <c r="T13" s="388"/>
      <c r="U13" s="331"/>
      <c r="V13" s="332"/>
      <c r="W13" s="366"/>
    </row>
    <row r="14" spans="2:23" ht="15" customHeight="1" thickBot="1" x14ac:dyDescent="0.2">
      <c r="B14" s="329"/>
      <c r="C14" s="329"/>
      <c r="D14" s="329"/>
      <c r="E14" s="329"/>
      <c r="G14" s="336"/>
      <c r="H14" s="336"/>
      <c r="I14" s="330"/>
      <c r="J14" s="370"/>
      <c r="K14" s="376"/>
      <c r="L14" s="354"/>
      <c r="M14" s="349"/>
      <c r="N14" s="359"/>
      <c r="O14" s="360"/>
      <c r="P14" s="189"/>
      <c r="Q14" s="217" t="s">
        <v>110</v>
      </c>
      <c r="R14" s="218"/>
      <c r="S14" s="327"/>
      <c r="T14" s="388"/>
      <c r="U14" s="331"/>
      <c r="V14" s="332"/>
      <c r="W14" s="366"/>
    </row>
    <row r="15" spans="2:23" ht="15" customHeight="1" thickBot="1" x14ac:dyDescent="0.2">
      <c r="B15" s="329"/>
      <c r="C15" s="329"/>
      <c r="D15" s="329"/>
      <c r="E15" s="329"/>
      <c r="G15" s="336"/>
      <c r="H15" s="336"/>
      <c r="I15" s="330"/>
      <c r="J15" s="370"/>
      <c r="K15" s="376"/>
      <c r="L15" s="354"/>
      <c r="M15" s="349"/>
      <c r="N15" s="359"/>
      <c r="O15" s="360"/>
      <c r="P15" s="189"/>
      <c r="Q15" s="217" t="s">
        <v>111</v>
      </c>
      <c r="R15" s="218"/>
      <c r="S15" s="327"/>
      <c r="T15" s="388"/>
      <c r="U15" s="331"/>
      <c r="V15" s="332"/>
      <c r="W15" s="366"/>
    </row>
    <row r="16" spans="2:23" ht="36.75" customHeight="1" thickBot="1" x14ac:dyDescent="0.2">
      <c r="B16" s="329"/>
      <c r="C16" s="329"/>
      <c r="D16" s="329"/>
      <c r="E16" s="329"/>
      <c r="G16" s="336"/>
      <c r="H16" s="337"/>
      <c r="I16" s="330"/>
      <c r="J16" s="371"/>
      <c r="K16" s="377"/>
      <c r="L16" s="355"/>
      <c r="M16" s="349"/>
      <c r="N16" s="385"/>
      <c r="O16" s="386"/>
      <c r="P16" s="190"/>
      <c r="Q16" s="219"/>
      <c r="R16" s="220"/>
      <c r="S16" s="327"/>
      <c r="T16" s="389"/>
      <c r="U16" s="331"/>
      <c r="V16" s="332"/>
      <c r="W16" s="366"/>
    </row>
    <row r="17" spans="2:23" ht="12.75" customHeight="1" thickBot="1" x14ac:dyDescent="0.2">
      <c r="B17" s="329"/>
      <c r="C17" s="329"/>
      <c r="D17" s="329"/>
      <c r="E17" s="329"/>
      <c r="G17" s="336"/>
      <c r="H17" s="335" t="s">
        <v>43</v>
      </c>
      <c r="I17" s="330" t="s">
        <v>112</v>
      </c>
      <c r="J17" s="369" t="s">
        <v>113</v>
      </c>
      <c r="K17" s="356" t="s">
        <v>114</v>
      </c>
      <c r="L17" s="356"/>
      <c r="M17" s="349" t="s">
        <v>115</v>
      </c>
      <c r="N17" s="357" t="s">
        <v>116</v>
      </c>
      <c r="O17" s="358"/>
      <c r="P17" s="188" t="s">
        <v>117</v>
      </c>
      <c r="Q17" s="213" t="s">
        <v>118</v>
      </c>
      <c r="R17" s="214" t="s">
        <v>119</v>
      </c>
      <c r="S17" s="327"/>
      <c r="T17" s="361" t="str" cm="1">
        <f t="array" ref="T17">IF(S17="", "maak een keuze voor de volwassenheid", INDEX(Volwassenheidsmodel!K7:O7, S17))</f>
        <v>maak een keuze voor de volwassenheid</v>
      </c>
      <c r="U17" s="331"/>
      <c r="V17" s="332"/>
      <c r="W17" s="330"/>
    </row>
    <row r="18" spans="2:23" ht="18.75" customHeight="1" thickBot="1" x14ac:dyDescent="0.2">
      <c r="B18" s="329"/>
      <c r="C18" s="329"/>
      <c r="D18" s="329"/>
      <c r="E18" s="329"/>
      <c r="G18" s="336"/>
      <c r="H18" s="336"/>
      <c r="I18" s="330"/>
      <c r="J18" s="370"/>
      <c r="K18" s="354"/>
      <c r="L18" s="354"/>
      <c r="M18" s="349"/>
      <c r="N18" s="359"/>
      <c r="O18" s="360"/>
      <c r="P18" s="188" t="s">
        <v>120</v>
      </c>
      <c r="Q18" s="215" t="s">
        <v>121</v>
      </c>
      <c r="R18" s="216" t="s">
        <v>100</v>
      </c>
      <c r="S18" s="327"/>
      <c r="T18" s="362"/>
      <c r="U18" s="331"/>
      <c r="V18" s="332"/>
      <c r="W18" s="330"/>
    </row>
    <row r="19" spans="2:23" ht="17.25" customHeight="1" thickBot="1" x14ac:dyDescent="0.2">
      <c r="B19" s="329"/>
      <c r="C19" s="329"/>
      <c r="D19" s="329"/>
      <c r="E19" s="329"/>
      <c r="G19" s="336"/>
      <c r="H19" s="336"/>
      <c r="I19" s="330"/>
      <c r="J19" s="370"/>
      <c r="K19" s="354"/>
      <c r="L19" s="354"/>
      <c r="M19" s="349"/>
      <c r="N19" s="359"/>
      <c r="O19" s="360"/>
      <c r="P19" s="189"/>
      <c r="Q19" s="217" t="s">
        <v>97</v>
      </c>
      <c r="R19" s="218"/>
      <c r="S19" s="327"/>
      <c r="T19" s="362"/>
      <c r="U19" s="331"/>
      <c r="V19" s="332"/>
      <c r="W19" s="330"/>
    </row>
    <row r="20" spans="2:23" ht="69" customHeight="1" thickBot="1" x14ac:dyDescent="0.2">
      <c r="B20" s="329"/>
      <c r="C20" s="329"/>
      <c r="D20" s="329"/>
      <c r="E20" s="329"/>
      <c r="G20" s="336"/>
      <c r="H20" s="337"/>
      <c r="I20" s="330"/>
      <c r="J20" s="371"/>
      <c r="K20" s="355"/>
      <c r="L20" s="355"/>
      <c r="M20" s="349"/>
      <c r="N20" s="385"/>
      <c r="O20" s="386"/>
      <c r="P20" s="190"/>
      <c r="Q20" s="219"/>
      <c r="R20" s="220"/>
      <c r="S20" s="327"/>
      <c r="T20" s="363"/>
      <c r="U20" s="331"/>
      <c r="V20" s="332"/>
      <c r="W20" s="330"/>
    </row>
    <row r="21" spans="2:23" ht="15" customHeight="1" thickBot="1" x14ac:dyDescent="0.2">
      <c r="B21" s="329"/>
      <c r="C21" s="329"/>
      <c r="D21" s="329"/>
      <c r="E21" s="329"/>
      <c r="G21" s="336"/>
      <c r="H21" s="335" t="s">
        <v>44</v>
      </c>
      <c r="I21" s="330" t="s">
        <v>122</v>
      </c>
      <c r="J21" s="369" t="s">
        <v>120</v>
      </c>
      <c r="K21" s="356" t="s">
        <v>123</v>
      </c>
      <c r="L21" s="375" t="s">
        <v>124</v>
      </c>
      <c r="M21" s="349" t="s">
        <v>125</v>
      </c>
      <c r="N21" s="191" t="s">
        <v>126</v>
      </c>
      <c r="O21" s="200" t="s">
        <v>127</v>
      </c>
      <c r="P21" s="188" t="s">
        <v>128</v>
      </c>
      <c r="Q21" s="213"/>
      <c r="R21" s="214" t="s">
        <v>129</v>
      </c>
      <c r="S21" s="327"/>
      <c r="T21" s="387" t="str" cm="1">
        <f t="array" ref="T21">IF(S21="", "maak een keuze voor de volwassenheid", INDEX(Volwassenheidsmodel!K8:O8, S21))</f>
        <v>maak een keuze voor de volwassenheid</v>
      </c>
      <c r="U21" s="383"/>
      <c r="V21" s="332"/>
      <c r="W21" s="330"/>
    </row>
    <row r="22" spans="2:23" ht="16.5" customHeight="1" thickBot="1" x14ac:dyDescent="0.2">
      <c r="B22" s="329"/>
      <c r="C22" s="329"/>
      <c r="D22" s="329"/>
      <c r="E22" s="329"/>
      <c r="G22" s="336"/>
      <c r="H22" s="336"/>
      <c r="I22" s="330"/>
      <c r="J22" s="370"/>
      <c r="K22" s="354"/>
      <c r="L22" s="376"/>
      <c r="M22" s="349"/>
      <c r="N22" s="203" t="s">
        <v>130</v>
      </c>
      <c r="O22" s="200" t="s">
        <v>131</v>
      </c>
      <c r="P22" s="188" t="s">
        <v>132</v>
      </c>
      <c r="Q22" s="215"/>
      <c r="R22" s="216" t="s">
        <v>133</v>
      </c>
      <c r="S22" s="327"/>
      <c r="T22" s="388"/>
      <c r="U22" s="383"/>
      <c r="V22" s="332"/>
      <c r="W22" s="330"/>
    </row>
    <row r="23" spans="2:23" ht="12" customHeight="1" thickBot="1" x14ac:dyDescent="0.2">
      <c r="B23" s="329"/>
      <c r="C23" s="329"/>
      <c r="D23" s="329"/>
      <c r="E23" s="329"/>
      <c r="G23" s="336"/>
      <c r="H23" s="336"/>
      <c r="I23" s="330"/>
      <c r="J23" s="370"/>
      <c r="K23" s="354"/>
      <c r="L23" s="376"/>
      <c r="M23" s="349"/>
      <c r="N23" s="191" t="s">
        <v>134</v>
      </c>
      <c r="O23" s="200" t="s">
        <v>135</v>
      </c>
      <c r="P23" s="189"/>
      <c r="Q23" s="217"/>
      <c r="R23" s="218" t="s">
        <v>136</v>
      </c>
      <c r="S23" s="327"/>
      <c r="T23" s="388"/>
      <c r="U23" s="383"/>
      <c r="V23" s="332"/>
      <c r="W23" s="330"/>
    </row>
    <row r="24" spans="2:23" ht="15" customHeight="1" thickBot="1" x14ac:dyDescent="0.2">
      <c r="B24" s="329"/>
      <c r="C24" s="329"/>
      <c r="D24" s="329"/>
      <c r="E24" s="329"/>
      <c r="G24" s="336"/>
      <c r="H24" s="336"/>
      <c r="I24" s="330"/>
      <c r="J24" s="370"/>
      <c r="K24" s="354"/>
      <c r="L24" s="376"/>
      <c r="M24" s="349"/>
      <c r="N24" s="191" t="s">
        <v>137</v>
      </c>
      <c r="O24" s="200" t="s">
        <v>138</v>
      </c>
      <c r="P24" s="189"/>
      <c r="Q24" s="217"/>
      <c r="R24" s="218" t="s">
        <v>139</v>
      </c>
      <c r="S24" s="327"/>
      <c r="T24" s="388"/>
      <c r="U24" s="383"/>
      <c r="V24" s="332"/>
      <c r="W24" s="330"/>
    </row>
    <row r="25" spans="2:23" ht="12" customHeight="1" thickBot="1" x14ac:dyDescent="0.2">
      <c r="B25" s="329"/>
      <c r="C25" s="329"/>
      <c r="D25" s="329"/>
      <c r="E25" s="329"/>
      <c r="G25" s="336"/>
      <c r="H25" s="336"/>
      <c r="I25" s="330"/>
      <c r="J25" s="370"/>
      <c r="K25" s="354"/>
      <c r="L25" s="376"/>
      <c r="M25" s="349"/>
      <c r="N25" s="191" t="s">
        <v>140</v>
      </c>
      <c r="O25" s="200" t="s">
        <v>141</v>
      </c>
      <c r="P25" s="189"/>
      <c r="Q25" s="217"/>
      <c r="R25" s="218" t="s">
        <v>142</v>
      </c>
      <c r="S25" s="327"/>
      <c r="T25" s="388"/>
      <c r="U25" s="383"/>
      <c r="V25" s="332"/>
      <c r="W25" s="330"/>
    </row>
    <row r="26" spans="2:23" ht="15.75" customHeight="1" thickBot="1" x14ac:dyDescent="0.2">
      <c r="B26" s="329"/>
      <c r="C26" s="329"/>
      <c r="D26" s="329"/>
      <c r="E26" s="329"/>
      <c r="G26" s="336"/>
      <c r="H26" s="336"/>
      <c r="I26" s="330"/>
      <c r="J26" s="370"/>
      <c r="K26" s="354"/>
      <c r="L26" s="376"/>
      <c r="M26" s="349"/>
      <c r="N26" s="191" t="s">
        <v>143</v>
      </c>
      <c r="O26" s="200" t="s">
        <v>144</v>
      </c>
      <c r="P26" s="189"/>
      <c r="Q26" s="217"/>
      <c r="R26" s="218" t="s">
        <v>145</v>
      </c>
      <c r="S26" s="327"/>
      <c r="T26" s="388"/>
      <c r="U26" s="383"/>
      <c r="V26" s="332"/>
      <c r="W26" s="330"/>
    </row>
    <row r="27" spans="2:23" ht="18" customHeight="1" thickBot="1" x14ac:dyDescent="0.2">
      <c r="B27" s="329"/>
      <c r="C27" s="329"/>
      <c r="D27" s="329"/>
      <c r="E27" s="329"/>
      <c r="G27" s="336"/>
      <c r="H27" s="336"/>
      <c r="I27" s="330"/>
      <c r="J27" s="370"/>
      <c r="K27" s="354"/>
      <c r="L27" s="376"/>
      <c r="M27" s="349"/>
      <c r="N27" s="191" t="s">
        <v>146</v>
      </c>
      <c r="O27" s="200" t="s">
        <v>147</v>
      </c>
      <c r="P27" s="189"/>
      <c r="Q27" s="217"/>
      <c r="R27" s="218"/>
      <c r="S27" s="327"/>
      <c r="T27" s="388"/>
      <c r="U27" s="383"/>
      <c r="V27" s="332"/>
      <c r="W27" s="330"/>
    </row>
    <row r="28" spans="2:23" ht="15" hidden="1" customHeight="1" x14ac:dyDescent="0.2">
      <c r="B28" s="329"/>
      <c r="C28" s="329"/>
      <c r="D28" s="329"/>
      <c r="E28" s="329"/>
      <c r="G28" s="336"/>
      <c r="H28" s="336"/>
      <c r="I28" s="330"/>
      <c r="J28" s="370"/>
      <c r="K28" s="354"/>
      <c r="L28" s="376"/>
      <c r="M28" s="349"/>
      <c r="N28" s="192"/>
      <c r="O28" s="201"/>
      <c r="P28" s="189"/>
      <c r="Q28" s="217"/>
      <c r="R28" s="218"/>
      <c r="S28" s="327"/>
      <c r="T28" s="388"/>
      <c r="U28" s="383"/>
      <c r="V28" s="332"/>
      <c r="W28" s="330"/>
    </row>
    <row r="29" spans="2:23" ht="15" customHeight="1" thickBot="1" x14ac:dyDescent="0.2">
      <c r="B29" s="329"/>
      <c r="C29" s="329"/>
      <c r="D29" s="329"/>
      <c r="E29" s="329"/>
      <c r="G29" s="336"/>
      <c r="H29" s="336"/>
      <c r="I29" s="330"/>
      <c r="J29" s="370"/>
      <c r="K29" s="354"/>
      <c r="L29" s="376"/>
      <c r="M29" s="349"/>
      <c r="N29" s="191" t="s">
        <v>148</v>
      </c>
      <c r="O29" s="200" t="s">
        <v>149</v>
      </c>
      <c r="P29" s="189"/>
      <c r="Q29" s="217"/>
      <c r="R29" s="218"/>
      <c r="S29" s="327"/>
      <c r="T29" s="388"/>
      <c r="U29" s="383"/>
      <c r="V29" s="332"/>
      <c r="W29" s="330"/>
    </row>
    <row r="30" spans="2:23" ht="15" customHeight="1" thickBot="1" x14ac:dyDescent="0.2">
      <c r="B30" s="329"/>
      <c r="C30" s="329"/>
      <c r="D30" s="329"/>
      <c r="E30" s="329"/>
      <c r="G30" s="336"/>
      <c r="H30" s="336"/>
      <c r="I30" s="330"/>
      <c r="J30" s="370"/>
      <c r="K30" s="354"/>
      <c r="L30" s="376"/>
      <c r="M30" s="349"/>
      <c r="N30" s="191" t="s">
        <v>150</v>
      </c>
      <c r="O30" s="200" t="s">
        <v>151</v>
      </c>
      <c r="P30" s="189"/>
      <c r="Q30" s="217"/>
      <c r="R30" s="218"/>
      <c r="S30" s="327"/>
      <c r="T30" s="388"/>
      <c r="U30" s="383"/>
      <c r="V30" s="332"/>
      <c r="W30" s="330"/>
    </row>
    <row r="31" spans="2:23" ht="15" customHeight="1" thickBot="1" x14ac:dyDescent="0.2">
      <c r="B31" s="329"/>
      <c r="C31" s="329"/>
      <c r="D31" s="329"/>
      <c r="E31" s="329"/>
      <c r="G31" s="336"/>
      <c r="H31" s="336"/>
      <c r="I31" s="330"/>
      <c r="J31" s="370"/>
      <c r="K31" s="354"/>
      <c r="L31" s="376"/>
      <c r="M31" s="349"/>
      <c r="N31" s="191" t="s">
        <v>152</v>
      </c>
      <c r="O31" s="200" t="s">
        <v>153</v>
      </c>
      <c r="P31" s="189"/>
      <c r="Q31" s="217"/>
      <c r="R31" s="218"/>
      <c r="S31" s="327"/>
      <c r="T31" s="388"/>
      <c r="U31" s="383"/>
      <c r="V31" s="332"/>
      <c r="W31" s="330"/>
    </row>
    <row r="32" spans="2:23" ht="15" customHeight="1" thickBot="1" x14ac:dyDescent="0.2">
      <c r="B32" s="329"/>
      <c r="C32" s="329"/>
      <c r="D32" s="329"/>
      <c r="E32" s="329"/>
      <c r="G32" s="336"/>
      <c r="H32" s="336"/>
      <c r="I32" s="330"/>
      <c r="J32" s="371"/>
      <c r="K32" s="355"/>
      <c r="L32" s="377"/>
      <c r="M32" s="349"/>
      <c r="N32" s="204" t="s">
        <v>154</v>
      </c>
      <c r="O32" s="202"/>
      <c r="P32" s="190"/>
      <c r="Q32" s="219"/>
      <c r="R32" s="220"/>
      <c r="S32" s="327"/>
      <c r="T32" s="389"/>
      <c r="U32" s="383"/>
      <c r="V32" s="332"/>
      <c r="W32" s="330"/>
    </row>
    <row r="33" spans="2:23" ht="15" customHeight="1" thickBot="1" x14ac:dyDescent="0.2">
      <c r="B33" s="329"/>
      <c r="C33" s="329"/>
      <c r="D33" s="329"/>
      <c r="E33" s="329"/>
      <c r="G33" s="336"/>
      <c r="H33" s="336"/>
      <c r="I33" s="330" t="s">
        <v>155</v>
      </c>
      <c r="J33" s="369" t="s">
        <v>156</v>
      </c>
      <c r="K33" s="375" t="s">
        <v>157</v>
      </c>
      <c r="L33" s="375" t="s">
        <v>158</v>
      </c>
      <c r="M33" s="349" t="s">
        <v>159</v>
      </c>
      <c r="N33" s="191" t="s">
        <v>126</v>
      </c>
      <c r="O33" s="200" t="s">
        <v>127</v>
      </c>
      <c r="P33" s="188" t="s">
        <v>160</v>
      </c>
      <c r="Q33" s="213"/>
      <c r="R33" s="214" t="s">
        <v>161</v>
      </c>
      <c r="S33" s="327"/>
      <c r="T33" s="387" t="str" cm="1">
        <f t="array" ref="T33">IF(S33="", "maak een keuze voor de volwassenheid", INDEX(Volwassenheidsmodel!K9:O9, S33))</f>
        <v>maak een keuze voor de volwassenheid</v>
      </c>
      <c r="U33" s="331"/>
      <c r="V33" s="332"/>
      <c r="W33" s="330"/>
    </row>
    <row r="34" spans="2:23" ht="14.25" thickBot="1" x14ac:dyDescent="0.2">
      <c r="G34" s="336"/>
      <c r="H34" s="336"/>
      <c r="I34" s="330"/>
      <c r="J34" s="370"/>
      <c r="K34" s="376"/>
      <c r="L34" s="376"/>
      <c r="M34" s="349"/>
      <c r="N34" s="203" t="s">
        <v>130</v>
      </c>
      <c r="O34" s="200" t="s">
        <v>131</v>
      </c>
      <c r="P34" s="188" t="s">
        <v>162</v>
      </c>
      <c r="Q34" s="215"/>
      <c r="R34" s="216" t="s">
        <v>163</v>
      </c>
      <c r="S34" s="327"/>
      <c r="T34" s="388"/>
      <c r="U34" s="331"/>
      <c r="V34" s="332"/>
      <c r="W34" s="330"/>
    </row>
    <row r="35" spans="2:23" ht="15" customHeight="1" thickBot="1" x14ac:dyDescent="0.2">
      <c r="G35" s="336"/>
      <c r="H35" s="336"/>
      <c r="I35" s="330"/>
      <c r="J35" s="370"/>
      <c r="K35" s="376"/>
      <c r="L35" s="376"/>
      <c r="M35" s="349"/>
      <c r="N35" s="191" t="s">
        <v>134</v>
      </c>
      <c r="O35" s="200" t="s">
        <v>135</v>
      </c>
      <c r="P35" s="189"/>
      <c r="Q35" s="217"/>
      <c r="R35" s="218"/>
      <c r="S35" s="327"/>
      <c r="T35" s="388"/>
      <c r="U35" s="331"/>
      <c r="V35" s="332"/>
      <c r="W35" s="330"/>
    </row>
    <row r="36" spans="2:23" ht="15" customHeight="1" thickBot="1" x14ac:dyDescent="0.2">
      <c r="G36" s="336"/>
      <c r="H36" s="336"/>
      <c r="I36" s="330"/>
      <c r="J36" s="370"/>
      <c r="K36" s="376"/>
      <c r="L36" s="376"/>
      <c r="M36" s="349"/>
      <c r="N36" s="191" t="s">
        <v>137</v>
      </c>
      <c r="O36" s="200" t="s">
        <v>138</v>
      </c>
      <c r="P36" s="189"/>
      <c r="Q36" s="217"/>
      <c r="R36" s="218"/>
      <c r="S36" s="327"/>
      <c r="T36" s="388"/>
      <c r="U36" s="331"/>
      <c r="V36" s="332"/>
      <c r="W36" s="330"/>
    </row>
    <row r="37" spans="2:23" ht="16.5" customHeight="1" thickBot="1" x14ac:dyDescent="0.2">
      <c r="G37" s="336"/>
      <c r="H37" s="336"/>
      <c r="I37" s="330"/>
      <c r="J37" s="370"/>
      <c r="K37" s="376"/>
      <c r="L37" s="376"/>
      <c r="M37" s="349"/>
      <c r="N37" s="191" t="s">
        <v>140</v>
      </c>
      <c r="O37" s="200" t="s">
        <v>141</v>
      </c>
      <c r="P37" s="189"/>
      <c r="Q37" s="217"/>
      <c r="R37" s="218"/>
      <c r="S37" s="327"/>
      <c r="T37" s="388"/>
      <c r="U37" s="331"/>
      <c r="V37" s="332"/>
      <c r="W37" s="330"/>
    </row>
    <row r="38" spans="2:23" ht="13.5" customHeight="1" thickBot="1" x14ac:dyDescent="0.2">
      <c r="G38" s="336"/>
      <c r="H38" s="336"/>
      <c r="I38" s="330"/>
      <c r="J38" s="370"/>
      <c r="K38" s="376"/>
      <c r="L38" s="376"/>
      <c r="M38" s="349"/>
      <c r="N38" s="191" t="s">
        <v>143</v>
      </c>
      <c r="O38" s="200" t="s">
        <v>164</v>
      </c>
      <c r="P38" s="189"/>
      <c r="Q38" s="217"/>
      <c r="R38" s="218"/>
      <c r="S38" s="327"/>
      <c r="T38" s="388"/>
      <c r="U38" s="331"/>
      <c r="V38" s="332"/>
      <c r="W38" s="330"/>
    </row>
    <row r="39" spans="2:23" ht="20.25" customHeight="1" thickBot="1" x14ac:dyDescent="0.2">
      <c r="G39" s="336"/>
      <c r="H39" s="336"/>
      <c r="I39" s="330"/>
      <c r="J39" s="370"/>
      <c r="K39" s="376"/>
      <c r="L39" s="376"/>
      <c r="M39" s="349"/>
      <c r="N39" s="191" t="s">
        <v>146</v>
      </c>
      <c r="O39" s="200" t="s">
        <v>147</v>
      </c>
      <c r="P39" s="189"/>
      <c r="Q39" s="217"/>
      <c r="R39" s="218"/>
      <c r="S39" s="327"/>
      <c r="T39" s="388"/>
      <c r="U39" s="331"/>
      <c r="V39" s="332"/>
      <c r="W39" s="330"/>
    </row>
    <row r="40" spans="2:23" ht="13.5" customHeight="1" thickBot="1" x14ac:dyDescent="0.2">
      <c r="G40" s="336"/>
      <c r="H40" s="336"/>
      <c r="I40" s="330"/>
      <c r="J40" s="370"/>
      <c r="K40" s="376"/>
      <c r="L40" s="376"/>
      <c r="M40" s="349"/>
      <c r="N40" s="191" t="s">
        <v>148</v>
      </c>
      <c r="O40" s="200" t="s">
        <v>149</v>
      </c>
      <c r="P40" s="189"/>
      <c r="Q40" s="217"/>
      <c r="R40" s="218"/>
      <c r="S40" s="327"/>
      <c r="T40" s="388"/>
      <c r="U40" s="331"/>
      <c r="V40" s="332"/>
      <c r="W40" s="330"/>
    </row>
    <row r="41" spans="2:23" ht="17.25" customHeight="1" thickBot="1" x14ac:dyDescent="0.2">
      <c r="G41" s="336"/>
      <c r="H41" s="336"/>
      <c r="I41" s="330"/>
      <c r="J41" s="370"/>
      <c r="K41" s="376"/>
      <c r="L41" s="376"/>
      <c r="M41" s="349"/>
      <c r="N41" s="191" t="s">
        <v>150</v>
      </c>
      <c r="O41" s="200" t="s">
        <v>151</v>
      </c>
      <c r="P41" s="189"/>
      <c r="Q41" s="217"/>
      <c r="R41" s="218"/>
      <c r="S41" s="327"/>
      <c r="T41" s="388"/>
      <c r="U41" s="331"/>
      <c r="V41" s="332"/>
      <c r="W41" s="330"/>
    </row>
    <row r="42" spans="2:23" ht="16.5" customHeight="1" thickBot="1" x14ac:dyDescent="0.2">
      <c r="G42" s="336"/>
      <c r="H42" s="336"/>
      <c r="I42" s="330"/>
      <c r="J42" s="370"/>
      <c r="K42" s="376"/>
      <c r="L42" s="376"/>
      <c r="M42" s="349"/>
      <c r="N42" s="191" t="s">
        <v>152</v>
      </c>
      <c r="O42" s="200" t="s">
        <v>153</v>
      </c>
      <c r="P42" s="189"/>
      <c r="Q42" s="217"/>
      <c r="R42" s="218"/>
      <c r="S42" s="327"/>
      <c r="T42" s="388"/>
      <c r="U42" s="331"/>
      <c r="V42" s="332"/>
      <c r="W42" s="330"/>
    </row>
    <row r="43" spans="2:23" ht="21" customHeight="1" thickBot="1" x14ac:dyDescent="0.2">
      <c r="G43" s="336"/>
      <c r="H43" s="337"/>
      <c r="I43" s="330"/>
      <c r="J43" s="371"/>
      <c r="K43" s="377"/>
      <c r="L43" s="377"/>
      <c r="M43" s="349"/>
      <c r="N43" s="204" t="s">
        <v>154</v>
      </c>
      <c r="O43" s="202"/>
      <c r="P43" s="190"/>
      <c r="Q43" s="219"/>
      <c r="R43" s="220"/>
      <c r="S43" s="327"/>
      <c r="T43" s="389"/>
      <c r="U43" s="331"/>
      <c r="V43" s="332"/>
      <c r="W43" s="330"/>
    </row>
    <row r="44" spans="2:23" ht="15" customHeight="1" thickBot="1" x14ac:dyDescent="0.2">
      <c r="G44" s="336"/>
      <c r="H44" s="335" t="s">
        <v>45</v>
      </c>
      <c r="I44" s="330" t="s">
        <v>165</v>
      </c>
      <c r="J44" s="369" t="s">
        <v>166</v>
      </c>
      <c r="K44" s="372" t="s">
        <v>167</v>
      </c>
      <c r="L44" s="356" t="s">
        <v>168</v>
      </c>
      <c r="M44" s="349" t="s">
        <v>169</v>
      </c>
      <c r="N44" s="191" t="s">
        <v>170</v>
      </c>
      <c r="O44" s="200" t="s">
        <v>171</v>
      </c>
      <c r="P44" s="188" t="s">
        <v>118</v>
      </c>
      <c r="Q44" s="213"/>
      <c r="R44" s="214" t="s">
        <v>172</v>
      </c>
      <c r="S44" s="327"/>
      <c r="T44" s="361" t="str" cm="1">
        <f t="array" ref="T44">IF(S44="", "maak een keuze voor de volwassenheid", INDEX(Volwassenheidsmodel!K10:O10, S44))</f>
        <v>maak een keuze voor de volwassenheid</v>
      </c>
      <c r="U44" s="331"/>
      <c r="V44" s="332"/>
      <c r="W44" s="330"/>
    </row>
    <row r="45" spans="2:23" ht="15" customHeight="1" thickBot="1" x14ac:dyDescent="0.2">
      <c r="G45" s="336"/>
      <c r="H45" s="336"/>
      <c r="I45" s="330"/>
      <c r="J45" s="370"/>
      <c r="K45" s="373"/>
      <c r="L45" s="354"/>
      <c r="M45" s="349"/>
      <c r="N45" s="191" t="s">
        <v>173</v>
      </c>
      <c r="O45" s="200" t="s">
        <v>174</v>
      </c>
      <c r="P45" s="189"/>
      <c r="Q45" s="217"/>
      <c r="R45" s="218" t="s">
        <v>175</v>
      </c>
      <c r="S45" s="327"/>
      <c r="T45" s="362"/>
      <c r="U45" s="331"/>
      <c r="V45" s="332"/>
      <c r="W45" s="330"/>
    </row>
    <row r="46" spans="2:23" ht="15" customHeight="1" thickBot="1" x14ac:dyDescent="0.2">
      <c r="G46" s="336"/>
      <c r="H46" s="336"/>
      <c r="I46" s="330"/>
      <c r="J46" s="370"/>
      <c r="K46" s="373"/>
      <c r="L46" s="354"/>
      <c r="M46" s="349"/>
      <c r="N46" s="191" t="s">
        <v>176</v>
      </c>
      <c r="O46" s="200" t="s">
        <v>177</v>
      </c>
      <c r="P46" s="189"/>
      <c r="Q46" s="217"/>
      <c r="R46" s="218" t="s">
        <v>178</v>
      </c>
      <c r="S46" s="327"/>
      <c r="T46" s="362"/>
      <c r="U46" s="331"/>
      <c r="V46" s="332"/>
      <c r="W46" s="330"/>
    </row>
    <row r="47" spans="2:23" ht="19.5" customHeight="1" thickBot="1" x14ac:dyDescent="0.2">
      <c r="G47" s="336"/>
      <c r="H47" s="336"/>
      <c r="I47" s="330"/>
      <c r="J47" s="370"/>
      <c r="K47" s="373"/>
      <c r="L47" s="354"/>
      <c r="M47" s="349"/>
      <c r="N47" s="191" t="s">
        <v>179</v>
      </c>
      <c r="O47" s="200" t="s">
        <v>180</v>
      </c>
      <c r="P47" s="189"/>
      <c r="Q47" s="217"/>
      <c r="R47" s="218" t="s">
        <v>181</v>
      </c>
      <c r="S47" s="327"/>
      <c r="T47" s="362"/>
      <c r="U47" s="331"/>
      <c r="V47" s="332"/>
      <c r="W47" s="330"/>
    </row>
    <row r="48" spans="2:23" ht="21" customHeight="1" thickBot="1" x14ac:dyDescent="0.2">
      <c r="G48" s="336"/>
      <c r="H48" s="336"/>
      <c r="I48" s="330"/>
      <c r="J48" s="370"/>
      <c r="K48" s="373"/>
      <c r="L48" s="354"/>
      <c r="M48" s="349"/>
      <c r="N48" s="191" t="s">
        <v>182</v>
      </c>
      <c r="O48" s="200" t="s">
        <v>164</v>
      </c>
      <c r="P48" s="189"/>
      <c r="Q48" s="217"/>
      <c r="R48" s="218" t="s">
        <v>183</v>
      </c>
      <c r="S48" s="327"/>
      <c r="T48" s="362"/>
      <c r="U48" s="331"/>
      <c r="V48" s="332"/>
      <c r="W48" s="330"/>
    </row>
    <row r="49" spans="7:23" ht="20.25" customHeight="1" thickBot="1" x14ac:dyDescent="0.2">
      <c r="G49" s="336"/>
      <c r="H49" s="336"/>
      <c r="I49" s="330"/>
      <c r="J49" s="370"/>
      <c r="K49" s="373"/>
      <c r="L49" s="354"/>
      <c r="M49" s="349"/>
      <c r="N49" s="191" t="s">
        <v>146</v>
      </c>
      <c r="O49" s="200" t="s">
        <v>147</v>
      </c>
      <c r="P49" s="189"/>
      <c r="Q49" s="217"/>
      <c r="R49" s="218"/>
      <c r="S49" s="327"/>
      <c r="T49" s="362"/>
      <c r="U49" s="331"/>
      <c r="V49" s="332"/>
      <c r="W49" s="330"/>
    </row>
    <row r="50" spans="7:23" ht="20.25" customHeight="1" thickBot="1" x14ac:dyDescent="0.2">
      <c r="G50" s="336"/>
      <c r="H50" s="336"/>
      <c r="I50" s="330"/>
      <c r="J50" s="370"/>
      <c r="K50" s="373"/>
      <c r="L50" s="354"/>
      <c r="M50" s="349"/>
      <c r="N50" s="191" t="s">
        <v>148</v>
      </c>
      <c r="O50" s="200" t="s">
        <v>149</v>
      </c>
      <c r="P50" s="189"/>
      <c r="Q50" s="217"/>
      <c r="R50" s="218"/>
      <c r="S50" s="327"/>
      <c r="T50" s="362"/>
      <c r="U50" s="331"/>
      <c r="V50" s="332"/>
      <c r="W50" s="330"/>
    </row>
    <row r="51" spans="7:23" ht="15.75" customHeight="1" thickBot="1" x14ac:dyDescent="0.2">
      <c r="G51" s="336"/>
      <c r="H51" s="336"/>
      <c r="I51" s="330"/>
      <c r="J51" s="370"/>
      <c r="K51" s="373"/>
      <c r="L51" s="354"/>
      <c r="M51" s="349"/>
      <c r="N51" s="191" t="s">
        <v>150</v>
      </c>
      <c r="O51" s="200" t="s">
        <v>151</v>
      </c>
      <c r="P51" s="189"/>
      <c r="Q51" s="217"/>
      <c r="R51" s="218"/>
      <c r="S51" s="327"/>
      <c r="T51" s="362"/>
      <c r="U51" s="331"/>
      <c r="V51" s="332"/>
      <c r="W51" s="330"/>
    </row>
    <row r="52" spans="7:23" ht="15" customHeight="1" thickBot="1" x14ac:dyDescent="0.2">
      <c r="G52" s="336"/>
      <c r="H52" s="336"/>
      <c r="I52" s="330"/>
      <c r="J52" s="370"/>
      <c r="K52" s="373"/>
      <c r="L52" s="354"/>
      <c r="M52" s="349"/>
      <c r="N52" s="191" t="s">
        <v>152</v>
      </c>
      <c r="O52" s="200" t="s">
        <v>153</v>
      </c>
      <c r="P52" s="189"/>
      <c r="Q52" s="217"/>
      <c r="R52" s="218"/>
      <c r="S52" s="327"/>
      <c r="T52" s="362"/>
      <c r="U52" s="331"/>
      <c r="V52" s="332"/>
      <c r="W52" s="330"/>
    </row>
    <row r="53" spans="7:23" ht="21" customHeight="1" thickBot="1" x14ac:dyDescent="0.2">
      <c r="G53" s="336"/>
      <c r="H53" s="336"/>
      <c r="I53" s="330"/>
      <c r="J53" s="371"/>
      <c r="K53" s="374"/>
      <c r="L53" s="355"/>
      <c r="M53" s="349"/>
      <c r="N53" s="204" t="s">
        <v>154</v>
      </c>
      <c r="O53" s="202"/>
      <c r="P53" s="190"/>
      <c r="Q53" s="219"/>
      <c r="R53" s="220"/>
      <c r="S53" s="327"/>
      <c r="T53" s="363"/>
      <c r="U53" s="331"/>
      <c r="V53" s="332"/>
      <c r="W53" s="330"/>
    </row>
    <row r="54" spans="7:23" ht="15.75" customHeight="1" thickBot="1" x14ac:dyDescent="0.2">
      <c r="G54" s="336"/>
      <c r="H54" s="336"/>
      <c r="I54" s="330" t="s">
        <v>184</v>
      </c>
      <c r="J54" s="369" t="s">
        <v>93</v>
      </c>
      <c r="K54" s="372" t="s">
        <v>185</v>
      </c>
      <c r="L54" s="378"/>
      <c r="M54" s="349" t="s">
        <v>186</v>
      </c>
      <c r="N54" s="191" t="s">
        <v>170</v>
      </c>
      <c r="O54" s="200" t="s">
        <v>171</v>
      </c>
      <c r="P54" s="188" t="s">
        <v>187</v>
      </c>
      <c r="Q54" s="213"/>
      <c r="R54" s="214" t="s">
        <v>172</v>
      </c>
      <c r="S54" s="327"/>
      <c r="T54" s="361" t="str" cm="1">
        <f t="array" ref="T54">IF(S54="", "maak een keuze voor de volwassenheid", INDEX(Volwassenheidsmodel!K11:O11, S54))</f>
        <v>maak een keuze voor de volwassenheid</v>
      </c>
      <c r="U54" s="331"/>
      <c r="V54" s="332"/>
      <c r="W54" s="330"/>
    </row>
    <row r="55" spans="7:23" ht="19.5" customHeight="1" thickBot="1" x14ac:dyDescent="0.2">
      <c r="G55" s="336"/>
      <c r="H55" s="336"/>
      <c r="I55" s="330"/>
      <c r="J55" s="370"/>
      <c r="K55" s="373"/>
      <c r="L55" s="379"/>
      <c r="M55" s="349"/>
      <c r="N55" s="191" t="s">
        <v>173</v>
      </c>
      <c r="O55" s="200" t="s">
        <v>174</v>
      </c>
      <c r="P55" s="188" t="s">
        <v>110</v>
      </c>
      <c r="Q55" s="215"/>
      <c r="R55" s="216" t="s">
        <v>175</v>
      </c>
      <c r="S55" s="327"/>
      <c r="T55" s="362"/>
      <c r="U55" s="331"/>
      <c r="V55" s="332"/>
      <c r="W55" s="330"/>
    </row>
    <row r="56" spans="7:23" ht="21" customHeight="1" thickBot="1" x14ac:dyDescent="0.2">
      <c r="G56" s="336"/>
      <c r="H56" s="336"/>
      <c r="I56" s="330"/>
      <c r="J56" s="370"/>
      <c r="K56" s="373"/>
      <c r="L56" s="379"/>
      <c r="M56" s="349"/>
      <c r="N56" s="191" t="s">
        <v>176</v>
      </c>
      <c r="O56" s="200" t="s">
        <v>177</v>
      </c>
      <c r="P56" s="188" t="s">
        <v>188</v>
      </c>
      <c r="Q56" s="215"/>
      <c r="R56" s="216" t="s">
        <v>178</v>
      </c>
      <c r="S56" s="327"/>
      <c r="T56" s="362"/>
      <c r="U56" s="331"/>
      <c r="V56" s="332"/>
      <c r="W56" s="330"/>
    </row>
    <row r="57" spans="7:23" ht="20.25" customHeight="1" thickBot="1" x14ac:dyDescent="0.2">
      <c r="G57" s="336"/>
      <c r="H57" s="336"/>
      <c r="I57" s="330"/>
      <c r="J57" s="370"/>
      <c r="K57" s="373"/>
      <c r="L57" s="379"/>
      <c r="M57" s="349"/>
      <c r="N57" s="191" t="s">
        <v>179</v>
      </c>
      <c r="O57" s="200" t="s">
        <v>180</v>
      </c>
      <c r="P57" s="189"/>
      <c r="Q57" s="217"/>
      <c r="R57" s="218" t="s">
        <v>181</v>
      </c>
      <c r="S57" s="327"/>
      <c r="T57" s="362"/>
      <c r="U57" s="331"/>
      <c r="V57" s="332"/>
      <c r="W57" s="330"/>
    </row>
    <row r="58" spans="7:23" ht="15.75" customHeight="1" thickBot="1" x14ac:dyDescent="0.2">
      <c r="G58" s="336"/>
      <c r="H58" s="336"/>
      <c r="I58" s="330"/>
      <c r="J58" s="370"/>
      <c r="K58" s="373"/>
      <c r="L58" s="379"/>
      <c r="M58" s="349"/>
      <c r="N58" s="191" t="s">
        <v>182</v>
      </c>
      <c r="O58" s="200" t="s">
        <v>164</v>
      </c>
      <c r="P58" s="189"/>
      <c r="Q58" s="217"/>
      <c r="R58" s="218" t="s">
        <v>183</v>
      </c>
      <c r="S58" s="327"/>
      <c r="T58" s="362"/>
      <c r="U58" s="331"/>
      <c r="V58" s="332"/>
      <c r="W58" s="330"/>
    </row>
    <row r="59" spans="7:23" ht="17.25" customHeight="1" thickBot="1" x14ac:dyDescent="0.2">
      <c r="G59" s="336"/>
      <c r="H59" s="336"/>
      <c r="I59" s="330"/>
      <c r="J59" s="370"/>
      <c r="K59" s="373"/>
      <c r="L59" s="379"/>
      <c r="M59" s="349"/>
      <c r="N59" s="191" t="s">
        <v>146</v>
      </c>
      <c r="O59" s="200" t="s">
        <v>147</v>
      </c>
      <c r="P59" s="189"/>
      <c r="Q59" s="217"/>
      <c r="R59" s="218"/>
      <c r="S59" s="327"/>
      <c r="T59" s="362"/>
      <c r="U59" s="331"/>
      <c r="V59" s="332"/>
      <c r="W59" s="330"/>
    </row>
    <row r="60" spans="7:23" ht="15" customHeight="1" thickBot="1" x14ac:dyDescent="0.2">
      <c r="G60" s="336"/>
      <c r="H60" s="336"/>
      <c r="I60" s="330"/>
      <c r="J60" s="370"/>
      <c r="K60" s="373"/>
      <c r="L60" s="379"/>
      <c r="M60" s="349"/>
      <c r="N60" s="191" t="s">
        <v>148</v>
      </c>
      <c r="O60" s="200" t="s">
        <v>149</v>
      </c>
      <c r="P60" s="189"/>
      <c r="Q60" s="217"/>
      <c r="R60" s="218"/>
      <c r="S60" s="327"/>
      <c r="T60" s="362"/>
      <c r="U60" s="331"/>
      <c r="V60" s="332"/>
      <c r="W60" s="330"/>
    </row>
    <row r="61" spans="7:23" ht="18.75" customHeight="1" thickBot="1" x14ac:dyDescent="0.2">
      <c r="G61" s="336"/>
      <c r="H61" s="336"/>
      <c r="I61" s="330"/>
      <c r="J61" s="370"/>
      <c r="K61" s="373"/>
      <c r="L61" s="379"/>
      <c r="M61" s="349"/>
      <c r="N61" s="191" t="s">
        <v>150</v>
      </c>
      <c r="O61" s="200" t="s">
        <v>151</v>
      </c>
      <c r="P61" s="189"/>
      <c r="Q61" s="217"/>
      <c r="R61" s="218"/>
      <c r="S61" s="327"/>
      <c r="T61" s="362"/>
      <c r="U61" s="331"/>
      <c r="V61" s="332"/>
      <c r="W61" s="330"/>
    </row>
    <row r="62" spans="7:23" ht="15" customHeight="1" thickBot="1" x14ac:dyDescent="0.2">
      <c r="G62" s="336"/>
      <c r="H62" s="336"/>
      <c r="I62" s="330"/>
      <c r="J62" s="370"/>
      <c r="K62" s="373"/>
      <c r="L62" s="379"/>
      <c r="M62" s="349"/>
      <c r="N62" s="191" t="s">
        <v>152</v>
      </c>
      <c r="O62" s="200" t="s">
        <v>153</v>
      </c>
      <c r="P62" s="189"/>
      <c r="Q62" s="217"/>
      <c r="R62" s="218"/>
      <c r="S62" s="327"/>
      <c r="T62" s="362"/>
      <c r="U62" s="331"/>
      <c r="V62" s="332"/>
      <c r="W62" s="330"/>
    </row>
    <row r="63" spans="7:23" ht="15.75" customHeight="1" thickBot="1" x14ac:dyDescent="0.2">
      <c r="G63" s="336"/>
      <c r="H63" s="336"/>
      <c r="I63" s="330"/>
      <c r="J63" s="371"/>
      <c r="K63" s="374"/>
      <c r="L63" s="380"/>
      <c r="M63" s="349"/>
      <c r="N63" s="204" t="s">
        <v>154</v>
      </c>
      <c r="O63" s="202"/>
      <c r="P63" s="190"/>
      <c r="Q63" s="219"/>
      <c r="R63" s="220"/>
      <c r="S63" s="327"/>
      <c r="T63" s="363"/>
      <c r="U63" s="331"/>
      <c r="V63" s="332"/>
      <c r="W63" s="330"/>
    </row>
    <row r="64" spans="7:23" ht="15" customHeight="1" thickBot="1" x14ac:dyDescent="0.2">
      <c r="G64" s="336"/>
      <c r="H64" s="336"/>
      <c r="I64" s="330" t="s">
        <v>189</v>
      </c>
      <c r="J64" s="397" t="s">
        <v>190</v>
      </c>
      <c r="K64" s="372" t="s">
        <v>191</v>
      </c>
      <c r="L64" s="375" t="s">
        <v>192</v>
      </c>
      <c r="M64" s="349" t="s">
        <v>193</v>
      </c>
      <c r="N64" s="191" t="s">
        <v>170</v>
      </c>
      <c r="O64" s="200" t="s">
        <v>171</v>
      </c>
      <c r="P64" s="188" t="s">
        <v>121</v>
      </c>
      <c r="Q64" s="213"/>
      <c r="R64" s="214" t="s">
        <v>172</v>
      </c>
      <c r="S64" s="327"/>
      <c r="T64" s="361" t="str" cm="1">
        <f t="array" ref="T64">IF(S64="", "maak een keuze voor de volwassenheid", INDEX(Volwassenheidsmodel!K12:O12, S64))</f>
        <v>maak een keuze voor de volwassenheid</v>
      </c>
      <c r="U64" s="331"/>
      <c r="V64" s="332"/>
      <c r="W64" s="330"/>
    </row>
    <row r="65" spans="7:23" ht="15" customHeight="1" thickBot="1" x14ac:dyDescent="0.2">
      <c r="G65" s="336"/>
      <c r="H65" s="336"/>
      <c r="I65" s="330"/>
      <c r="J65" s="398"/>
      <c r="K65" s="373"/>
      <c r="L65" s="376"/>
      <c r="M65" s="349"/>
      <c r="N65" s="191" t="s">
        <v>173</v>
      </c>
      <c r="O65" s="200" t="s">
        <v>174</v>
      </c>
      <c r="P65" s="189"/>
      <c r="Q65" s="217"/>
      <c r="R65" s="218" t="s">
        <v>175</v>
      </c>
      <c r="S65" s="327"/>
      <c r="T65" s="362"/>
      <c r="U65" s="331"/>
      <c r="V65" s="332"/>
      <c r="W65" s="330"/>
    </row>
    <row r="66" spans="7:23" ht="15" customHeight="1" thickBot="1" x14ac:dyDescent="0.2">
      <c r="G66" s="336"/>
      <c r="H66" s="336"/>
      <c r="I66" s="330"/>
      <c r="J66" s="398"/>
      <c r="K66" s="373"/>
      <c r="L66" s="376"/>
      <c r="M66" s="349"/>
      <c r="N66" s="191" t="s">
        <v>176</v>
      </c>
      <c r="O66" s="200" t="s">
        <v>177</v>
      </c>
      <c r="P66" s="189"/>
      <c r="Q66" s="217"/>
      <c r="R66" s="218" t="s">
        <v>178</v>
      </c>
      <c r="S66" s="327"/>
      <c r="T66" s="362"/>
      <c r="U66" s="331"/>
      <c r="V66" s="332"/>
      <c r="W66" s="330"/>
    </row>
    <row r="67" spans="7:23" ht="15" customHeight="1" thickBot="1" x14ac:dyDescent="0.2">
      <c r="G67" s="336"/>
      <c r="H67" s="336"/>
      <c r="I67" s="330"/>
      <c r="J67" s="398"/>
      <c r="K67" s="373"/>
      <c r="L67" s="376"/>
      <c r="M67" s="349"/>
      <c r="N67" s="191" t="s">
        <v>179</v>
      </c>
      <c r="O67" s="200" t="s">
        <v>180</v>
      </c>
      <c r="P67" s="189"/>
      <c r="Q67" s="217"/>
      <c r="R67" s="218" t="s">
        <v>142</v>
      </c>
      <c r="S67" s="327"/>
      <c r="T67" s="362"/>
      <c r="U67" s="331"/>
      <c r="V67" s="332"/>
      <c r="W67" s="330"/>
    </row>
    <row r="68" spans="7:23" ht="15" customHeight="1" thickBot="1" x14ac:dyDescent="0.2">
      <c r="G68" s="336"/>
      <c r="H68" s="336"/>
      <c r="I68" s="330"/>
      <c r="J68" s="398"/>
      <c r="K68" s="373"/>
      <c r="L68" s="376"/>
      <c r="M68" s="349"/>
      <c r="N68" s="191" t="s">
        <v>182</v>
      </c>
      <c r="O68" s="200" t="s">
        <v>164</v>
      </c>
      <c r="P68" s="189"/>
      <c r="Q68" s="217"/>
      <c r="R68" s="218"/>
      <c r="S68" s="327"/>
      <c r="T68" s="362"/>
      <c r="U68" s="331"/>
      <c r="V68" s="332"/>
      <c r="W68" s="330"/>
    </row>
    <row r="69" spans="7:23" ht="15" customHeight="1" thickBot="1" x14ac:dyDescent="0.2">
      <c r="G69" s="336"/>
      <c r="H69" s="336"/>
      <c r="I69" s="330"/>
      <c r="J69" s="398"/>
      <c r="K69" s="373"/>
      <c r="L69" s="376"/>
      <c r="M69" s="349"/>
      <c r="N69" s="191" t="s">
        <v>146</v>
      </c>
      <c r="O69" s="200" t="s">
        <v>147</v>
      </c>
      <c r="P69" s="189"/>
      <c r="Q69" s="217"/>
      <c r="R69" s="218"/>
      <c r="S69" s="327"/>
      <c r="T69" s="362"/>
      <c r="U69" s="331"/>
      <c r="V69" s="332"/>
      <c r="W69" s="330"/>
    </row>
    <row r="70" spans="7:23" ht="17.25" customHeight="1" thickBot="1" x14ac:dyDescent="0.2">
      <c r="G70" s="336"/>
      <c r="H70" s="336"/>
      <c r="I70" s="330"/>
      <c r="J70" s="398"/>
      <c r="K70" s="373"/>
      <c r="L70" s="376"/>
      <c r="M70" s="349"/>
      <c r="N70" s="191" t="s">
        <v>148</v>
      </c>
      <c r="O70" s="200" t="s">
        <v>149</v>
      </c>
      <c r="P70" s="189"/>
      <c r="Q70" s="217"/>
      <c r="R70" s="218"/>
      <c r="S70" s="327"/>
      <c r="T70" s="362"/>
      <c r="U70" s="331"/>
      <c r="V70" s="332"/>
      <c r="W70" s="330"/>
    </row>
    <row r="71" spans="7:23" ht="15.75" customHeight="1" thickBot="1" x14ac:dyDescent="0.2">
      <c r="G71" s="336"/>
      <c r="H71" s="336"/>
      <c r="I71" s="330"/>
      <c r="J71" s="398"/>
      <c r="K71" s="373"/>
      <c r="L71" s="376"/>
      <c r="M71" s="349"/>
      <c r="N71" s="191" t="s">
        <v>150</v>
      </c>
      <c r="O71" s="200" t="s">
        <v>151</v>
      </c>
      <c r="P71" s="189"/>
      <c r="Q71" s="217"/>
      <c r="R71" s="218"/>
      <c r="S71" s="327"/>
      <c r="T71" s="362"/>
      <c r="U71" s="331"/>
      <c r="V71" s="332"/>
      <c r="W71" s="330"/>
    </row>
    <row r="72" spans="7:23" ht="16.5" customHeight="1" thickBot="1" x14ac:dyDescent="0.2">
      <c r="G72" s="336"/>
      <c r="H72" s="336"/>
      <c r="I72" s="330"/>
      <c r="J72" s="398"/>
      <c r="K72" s="373"/>
      <c r="L72" s="376"/>
      <c r="M72" s="349"/>
      <c r="N72" s="191" t="s">
        <v>152</v>
      </c>
      <c r="O72" s="200" t="s">
        <v>153</v>
      </c>
      <c r="P72" s="189"/>
      <c r="Q72" s="217"/>
      <c r="R72" s="218"/>
      <c r="S72" s="327"/>
      <c r="T72" s="362"/>
      <c r="U72" s="331"/>
      <c r="V72" s="332"/>
      <c r="W72" s="330"/>
    </row>
    <row r="73" spans="7:23" ht="18.75" customHeight="1" thickBot="1" x14ac:dyDescent="0.2">
      <c r="G73" s="336"/>
      <c r="H73" s="337"/>
      <c r="I73" s="330"/>
      <c r="J73" s="399"/>
      <c r="K73" s="374"/>
      <c r="L73" s="377"/>
      <c r="M73" s="349"/>
      <c r="N73" s="191" t="s">
        <v>154</v>
      </c>
      <c r="O73" s="201"/>
      <c r="P73" s="189"/>
      <c r="Q73" s="219"/>
      <c r="R73" s="220"/>
      <c r="S73" s="327"/>
      <c r="T73" s="363"/>
      <c r="U73" s="331"/>
      <c r="V73" s="332"/>
      <c r="W73" s="330"/>
    </row>
    <row r="74" spans="7:23" ht="15" customHeight="1" thickBot="1" x14ac:dyDescent="0.2">
      <c r="G74" s="336"/>
      <c r="H74" s="403" t="s">
        <v>46</v>
      </c>
      <c r="I74" s="330" t="s">
        <v>194</v>
      </c>
      <c r="J74" s="369" t="s">
        <v>107</v>
      </c>
      <c r="K74" s="356" t="s">
        <v>195</v>
      </c>
      <c r="L74" s="378"/>
      <c r="M74" s="349" t="s">
        <v>196</v>
      </c>
      <c r="N74" s="193" t="s">
        <v>197</v>
      </c>
      <c r="O74" s="199" t="s">
        <v>198</v>
      </c>
      <c r="P74" s="187" t="s">
        <v>199</v>
      </c>
      <c r="Q74" s="213"/>
      <c r="R74" s="214" t="s">
        <v>200</v>
      </c>
      <c r="S74" s="327"/>
      <c r="T74" s="361" t="str" cm="1">
        <f t="array" ref="T74">IF(S74="", "maak een keuze voor de volwassenheid", INDEX(Volwassenheidsmodel!K13:O13, S74))</f>
        <v>maak een keuze voor de volwassenheid</v>
      </c>
      <c r="U74" s="331"/>
      <c r="V74" s="332"/>
      <c r="W74" s="330"/>
    </row>
    <row r="75" spans="7:23" ht="15.75" customHeight="1" thickBot="1" x14ac:dyDescent="0.2">
      <c r="G75" s="336"/>
      <c r="H75" s="404"/>
      <c r="I75" s="330"/>
      <c r="J75" s="370"/>
      <c r="K75" s="354"/>
      <c r="L75" s="379"/>
      <c r="M75" s="349"/>
      <c r="N75" s="191" t="s">
        <v>201</v>
      </c>
      <c r="O75" s="200" t="s">
        <v>202</v>
      </c>
      <c r="P75" s="189"/>
      <c r="Q75" s="217"/>
      <c r="R75" s="218" t="s">
        <v>203</v>
      </c>
      <c r="S75" s="327"/>
      <c r="T75" s="362"/>
      <c r="U75" s="331"/>
      <c r="V75" s="332"/>
      <c r="W75" s="330"/>
    </row>
    <row r="76" spans="7:23" ht="21" customHeight="1" thickBot="1" x14ac:dyDescent="0.2">
      <c r="G76" s="336"/>
      <c r="H76" s="404"/>
      <c r="I76" s="330"/>
      <c r="J76" s="370"/>
      <c r="K76" s="354"/>
      <c r="L76" s="379"/>
      <c r="M76" s="349"/>
      <c r="N76" s="191" t="s">
        <v>204</v>
      </c>
      <c r="O76" s="200" t="s">
        <v>205</v>
      </c>
      <c r="P76" s="189"/>
      <c r="Q76" s="217"/>
      <c r="R76" s="218" t="s">
        <v>206</v>
      </c>
      <c r="S76" s="327"/>
      <c r="T76" s="362"/>
      <c r="U76" s="331"/>
      <c r="V76" s="332"/>
      <c r="W76" s="330"/>
    </row>
    <row r="77" spans="7:23" ht="20.25" customHeight="1" thickBot="1" x14ac:dyDescent="0.2">
      <c r="G77" s="336"/>
      <c r="H77" s="404"/>
      <c r="I77" s="330"/>
      <c r="J77" s="370"/>
      <c r="K77" s="354"/>
      <c r="L77" s="379"/>
      <c r="M77" s="349"/>
      <c r="N77" s="191" t="s">
        <v>207</v>
      </c>
      <c r="O77" s="200" t="s">
        <v>208</v>
      </c>
      <c r="P77" s="189"/>
      <c r="Q77" s="217"/>
      <c r="R77" s="218" t="s">
        <v>209</v>
      </c>
      <c r="S77" s="327"/>
      <c r="T77" s="362"/>
      <c r="U77" s="331"/>
      <c r="V77" s="332"/>
      <c r="W77" s="330"/>
    </row>
    <row r="78" spans="7:23" ht="16.5" customHeight="1" thickBot="1" x14ac:dyDescent="0.2">
      <c r="G78" s="336"/>
      <c r="H78" s="404"/>
      <c r="I78" s="330"/>
      <c r="J78" s="370"/>
      <c r="K78" s="354"/>
      <c r="L78" s="379"/>
      <c r="M78" s="349"/>
      <c r="N78" s="191" t="s">
        <v>210</v>
      </c>
      <c r="O78" s="200" t="s">
        <v>211</v>
      </c>
      <c r="P78" s="189"/>
      <c r="Q78" s="217"/>
      <c r="R78" s="218" t="s">
        <v>212</v>
      </c>
      <c r="S78" s="327"/>
      <c r="T78" s="362"/>
      <c r="U78" s="331"/>
      <c r="V78" s="332"/>
      <c r="W78" s="330"/>
    </row>
    <row r="79" spans="7:23" ht="21.75" customHeight="1" thickBot="1" x14ac:dyDescent="0.2">
      <c r="G79" s="336"/>
      <c r="H79" s="404"/>
      <c r="I79" s="330"/>
      <c r="J79" s="370"/>
      <c r="K79" s="354"/>
      <c r="L79" s="379"/>
      <c r="M79" s="349"/>
      <c r="N79" s="191" t="s">
        <v>213</v>
      </c>
      <c r="O79" s="200" t="s">
        <v>214</v>
      </c>
      <c r="P79" s="189"/>
      <c r="Q79" s="217"/>
      <c r="R79" s="218"/>
      <c r="S79" s="327"/>
      <c r="T79" s="362"/>
      <c r="U79" s="331"/>
      <c r="V79" s="332"/>
      <c r="W79" s="330"/>
    </row>
    <row r="80" spans="7:23" ht="22.5" customHeight="1" thickBot="1" x14ac:dyDescent="0.2">
      <c r="G80" s="336"/>
      <c r="H80" s="404"/>
      <c r="I80" s="330"/>
      <c r="J80" s="370"/>
      <c r="K80" s="354"/>
      <c r="L80" s="379"/>
      <c r="M80" s="349"/>
      <c r="N80" s="191" t="s">
        <v>215</v>
      </c>
      <c r="O80" s="200" t="s">
        <v>216</v>
      </c>
      <c r="P80" s="189"/>
      <c r="Q80" s="217"/>
      <c r="R80" s="218"/>
      <c r="S80" s="327"/>
      <c r="T80" s="362"/>
      <c r="U80" s="331"/>
      <c r="V80" s="332"/>
      <c r="W80" s="330"/>
    </row>
    <row r="81" spans="7:23" ht="22.5" customHeight="1" thickBot="1" x14ac:dyDescent="0.2">
      <c r="G81" s="336"/>
      <c r="H81" s="404"/>
      <c r="I81" s="330"/>
      <c r="J81" s="370"/>
      <c r="K81" s="354"/>
      <c r="L81" s="379"/>
      <c r="M81" s="349"/>
      <c r="N81" s="191" t="s">
        <v>217</v>
      </c>
      <c r="O81" s="200" t="s">
        <v>218</v>
      </c>
      <c r="P81" s="189"/>
      <c r="Q81" s="217"/>
      <c r="R81" s="218"/>
      <c r="S81" s="327"/>
      <c r="T81" s="362"/>
      <c r="U81" s="331"/>
      <c r="V81" s="332"/>
      <c r="W81" s="330"/>
    </row>
    <row r="82" spans="7:23" ht="51.75" customHeight="1" thickBot="1" x14ac:dyDescent="0.2">
      <c r="G82" s="336"/>
      <c r="H82" s="404"/>
      <c r="I82" s="330"/>
      <c r="J82" s="371"/>
      <c r="K82" s="355"/>
      <c r="L82" s="380"/>
      <c r="M82" s="349"/>
      <c r="N82" s="204" t="s">
        <v>219</v>
      </c>
      <c r="O82" s="205" t="s">
        <v>220</v>
      </c>
      <c r="P82" s="190"/>
      <c r="Q82" s="217"/>
      <c r="R82" s="218"/>
      <c r="S82" s="327"/>
      <c r="T82" s="363"/>
      <c r="U82" s="331"/>
      <c r="V82" s="332"/>
      <c r="W82" s="330"/>
    </row>
    <row r="83" spans="7:23" ht="15.75" customHeight="1" thickBot="1" x14ac:dyDescent="0.2">
      <c r="G83" s="336"/>
      <c r="H83" s="404"/>
      <c r="I83" s="330" t="s">
        <v>221</v>
      </c>
      <c r="J83" s="369" t="s">
        <v>109</v>
      </c>
      <c r="K83" s="375" t="s">
        <v>222</v>
      </c>
      <c r="L83" s="378"/>
      <c r="M83" s="349" t="s">
        <v>223</v>
      </c>
      <c r="N83" s="191" t="s">
        <v>197</v>
      </c>
      <c r="O83" s="188" t="s">
        <v>198</v>
      </c>
      <c r="P83" s="191" t="s">
        <v>224</v>
      </c>
      <c r="Q83" s="213"/>
      <c r="R83" s="214" t="s">
        <v>200</v>
      </c>
      <c r="S83" s="327"/>
      <c r="T83" s="361" t="str" cm="1">
        <f t="array" ref="T83">IF(S83="", "maak een keuze voor de volwassenheid", INDEX(Volwassenheidsmodel!K14:O14, S83))</f>
        <v>maak een keuze voor de volwassenheid</v>
      </c>
      <c r="U83" s="383"/>
      <c r="V83" s="332"/>
      <c r="W83" s="330"/>
    </row>
    <row r="84" spans="7:23" ht="15.75" customHeight="1" thickBot="1" x14ac:dyDescent="0.2">
      <c r="G84" s="336"/>
      <c r="H84" s="404"/>
      <c r="I84" s="330"/>
      <c r="J84" s="370"/>
      <c r="K84" s="376"/>
      <c r="L84" s="379"/>
      <c r="M84" s="349"/>
      <c r="N84" s="191" t="s">
        <v>201</v>
      </c>
      <c r="O84" s="188" t="s">
        <v>202</v>
      </c>
      <c r="P84" s="191" t="s">
        <v>225</v>
      </c>
      <c r="Q84" s="215"/>
      <c r="R84" s="216" t="s">
        <v>203</v>
      </c>
      <c r="S84" s="327"/>
      <c r="T84" s="362"/>
      <c r="U84" s="383"/>
      <c r="V84" s="332"/>
      <c r="W84" s="330"/>
    </row>
    <row r="85" spans="7:23" ht="17.25" customHeight="1" thickBot="1" x14ac:dyDescent="0.2">
      <c r="G85" s="336"/>
      <c r="H85" s="404"/>
      <c r="I85" s="330"/>
      <c r="J85" s="370"/>
      <c r="K85" s="376"/>
      <c r="L85" s="379"/>
      <c r="M85" s="349"/>
      <c r="N85" s="191" t="s">
        <v>204</v>
      </c>
      <c r="O85" s="188" t="s">
        <v>205</v>
      </c>
      <c r="P85" s="191" t="s">
        <v>226</v>
      </c>
      <c r="Q85" s="215"/>
      <c r="R85" s="216" t="s">
        <v>206</v>
      </c>
      <c r="S85" s="327"/>
      <c r="T85" s="362"/>
      <c r="U85" s="383"/>
      <c r="V85" s="332"/>
      <c r="W85" s="330"/>
    </row>
    <row r="86" spans="7:23" ht="16.5" customHeight="1" thickBot="1" x14ac:dyDescent="0.2">
      <c r="G86" s="336"/>
      <c r="H86" s="404"/>
      <c r="I86" s="330"/>
      <c r="J86" s="370"/>
      <c r="K86" s="376"/>
      <c r="L86" s="379"/>
      <c r="M86" s="349"/>
      <c r="N86" s="191" t="s">
        <v>207</v>
      </c>
      <c r="O86" s="188" t="s">
        <v>210</v>
      </c>
      <c r="P86" s="191" t="s">
        <v>227</v>
      </c>
      <c r="Q86" s="215"/>
      <c r="R86" s="216" t="s">
        <v>209</v>
      </c>
      <c r="S86" s="327"/>
      <c r="T86" s="362"/>
      <c r="U86" s="383"/>
      <c r="V86" s="332"/>
      <c r="W86" s="330"/>
    </row>
    <row r="87" spans="7:23" ht="15" customHeight="1" thickBot="1" x14ac:dyDescent="0.2">
      <c r="G87" s="336"/>
      <c r="H87" s="404"/>
      <c r="I87" s="330"/>
      <c r="J87" s="370"/>
      <c r="K87" s="376"/>
      <c r="L87" s="379"/>
      <c r="M87" s="349"/>
      <c r="N87" s="191" t="s">
        <v>211</v>
      </c>
      <c r="O87" s="188" t="s">
        <v>213</v>
      </c>
      <c r="P87" s="192"/>
      <c r="Q87" s="217"/>
      <c r="R87" s="218" t="s">
        <v>212</v>
      </c>
      <c r="S87" s="327"/>
      <c r="T87" s="362"/>
      <c r="U87" s="383"/>
      <c r="V87" s="332"/>
      <c r="W87" s="330"/>
    </row>
    <row r="88" spans="7:23" ht="15" customHeight="1" thickBot="1" x14ac:dyDescent="0.2">
      <c r="G88" s="336"/>
      <c r="H88" s="404"/>
      <c r="I88" s="330"/>
      <c r="J88" s="370"/>
      <c r="K88" s="376"/>
      <c r="L88" s="379"/>
      <c r="M88" s="349"/>
      <c r="N88" s="191" t="s">
        <v>214</v>
      </c>
      <c r="O88" s="188" t="s">
        <v>215</v>
      </c>
      <c r="P88" s="192"/>
      <c r="Q88" s="217"/>
      <c r="R88" s="218"/>
      <c r="S88" s="327"/>
      <c r="T88" s="362"/>
      <c r="U88" s="383"/>
      <c r="V88" s="332"/>
      <c r="W88" s="330"/>
    </row>
    <row r="89" spans="7:23" ht="13.5" customHeight="1" thickBot="1" x14ac:dyDescent="0.2">
      <c r="G89" s="336"/>
      <c r="H89" s="404"/>
      <c r="I89" s="330"/>
      <c r="J89" s="370"/>
      <c r="K89" s="376"/>
      <c r="L89" s="379"/>
      <c r="M89" s="349"/>
      <c r="N89" s="191" t="s">
        <v>216</v>
      </c>
      <c r="O89" s="188" t="s">
        <v>217</v>
      </c>
      <c r="P89" s="192"/>
      <c r="Q89" s="217"/>
      <c r="R89" s="218"/>
      <c r="S89" s="327"/>
      <c r="T89" s="362"/>
      <c r="U89" s="383"/>
      <c r="V89" s="332"/>
      <c r="W89" s="330"/>
    </row>
    <row r="90" spans="7:23" ht="20.25" customHeight="1" thickBot="1" x14ac:dyDescent="0.2">
      <c r="G90" s="336"/>
      <c r="H90" s="404"/>
      <c r="I90" s="330"/>
      <c r="J90" s="370"/>
      <c r="K90" s="376"/>
      <c r="L90" s="379"/>
      <c r="M90" s="349"/>
      <c r="N90" s="191" t="s">
        <v>218</v>
      </c>
      <c r="O90" s="188" t="s">
        <v>219</v>
      </c>
      <c r="P90" s="192"/>
      <c r="Q90" s="217"/>
      <c r="R90" s="218"/>
      <c r="S90" s="327"/>
      <c r="T90" s="362"/>
      <c r="U90" s="383"/>
      <c r="V90" s="332"/>
      <c r="W90" s="330"/>
    </row>
    <row r="91" spans="7:23" ht="98.25" customHeight="1" thickBot="1" x14ac:dyDescent="0.2">
      <c r="G91" s="336"/>
      <c r="H91" s="404"/>
      <c r="I91" s="330"/>
      <c r="J91" s="371"/>
      <c r="K91" s="377"/>
      <c r="L91" s="380"/>
      <c r="M91" s="349"/>
      <c r="N91" s="204" t="s">
        <v>220</v>
      </c>
      <c r="O91" s="190"/>
      <c r="P91" s="192"/>
      <c r="Q91" s="217"/>
      <c r="R91" s="218"/>
      <c r="S91" s="327"/>
      <c r="T91" s="363"/>
      <c r="U91" s="383"/>
      <c r="V91" s="332"/>
      <c r="W91" s="330"/>
    </row>
    <row r="92" spans="7:23" ht="131.25" customHeight="1" thickBot="1" x14ac:dyDescent="0.2">
      <c r="G92" s="336"/>
      <c r="H92" s="405"/>
      <c r="I92" s="252" t="s">
        <v>228</v>
      </c>
      <c r="J92" s="253" t="s">
        <v>229</v>
      </c>
      <c r="K92" s="255" t="s">
        <v>230</v>
      </c>
      <c r="L92" s="256"/>
      <c r="M92" s="254" t="s">
        <v>231</v>
      </c>
      <c r="N92" s="191" t="s">
        <v>232</v>
      </c>
      <c r="O92" s="189" t="s">
        <v>233</v>
      </c>
      <c r="P92" s="192" t="s">
        <v>234</v>
      </c>
      <c r="Q92" s="217" t="s">
        <v>235</v>
      </c>
      <c r="R92" s="218"/>
      <c r="S92" s="571"/>
      <c r="T92" s="258" t="str" cm="1">
        <f t="array" ref="T92">IF(S92="", "maak een keuze voor de volwassenheid", INDEX(Volwassenheidsmodel!K15:O15, S92))</f>
        <v>maak een keuze voor de volwassenheid</v>
      </c>
      <c r="U92" s="259"/>
      <c r="V92" s="257"/>
      <c r="W92" s="252"/>
    </row>
    <row r="93" spans="7:23" ht="15.75" customHeight="1" thickBot="1" x14ac:dyDescent="0.2">
      <c r="G93" s="336"/>
      <c r="H93" s="335" t="s">
        <v>47</v>
      </c>
      <c r="I93" s="330" t="s">
        <v>236</v>
      </c>
      <c r="J93" s="369" t="s">
        <v>237</v>
      </c>
      <c r="K93" s="375" t="s">
        <v>238</v>
      </c>
      <c r="L93" s="356" t="s">
        <v>239</v>
      </c>
      <c r="M93" s="349" t="s">
        <v>240</v>
      </c>
      <c r="N93" s="191" t="s">
        <v>241</v>
      </c>
      <c r="O93" s="188" t="s">
        <v>242</v>
      </c>
      <c r="P93" s="193" t="s">
        <v>243</v>
      </c>
      <c r="Q93" s="213"/>
      <c r="R93" s="214" t="s">
        <v>203</v>
      </c>
      <c r="S93" s="327"/>
      <c r="T93" s="361" t="str" cm="1">
        <f t="array" ref="T93">IF(S93="", "maak een keuze voor de volwassenheid", INDEX(Volwassenheidsmodel!K16:O16, S93))</f>
        <v>maak een keuze voor de volwassenheid</v>
      </c>
      <c r="U93" s="331"/>
      <c r="V93" s="332"/>
      <c r="W93" s="330"/>
    </row>
    <row r="94" spans="7:23" ht="15.75" customHeight="1" thickBot="1" x14ac:dyDescent="0.2">
      <c r="G94" s="336"/>
      <c r="H94" s="336"/>
      <c r="I94" s="330"/>
      <c r="J94" s="370"/>
      <c r="K94" s="376"/>
      <c r="L94" s="354"/>
      <c r="M94" s="349"/>
      <c r="N94" s="191" t="s">
        <v>244</v>
      </c>
      <c r="O94" s="188" t="s">
        <v>245</v>
      </c>
      <c r="P94" s="192"/>
      <c r="Q94" s="217"/>
      <c r="R94" s="218" t="s">
        <v>212</v>
      </c>
      <c r="S94" s="327"/>
      <c r="T94" s="362"/>
      <c r="U94" s="331"/>
      <c r="V94" s="332"/>
      <c r="W94" s="330"/>
    </row>
    <row r="95" spans="7:23" ht="15" customHeight="1" thickBot="1" x14ac:dyDescent="0.2">
      <c r="G95" s="336"/>
      <c r="H95" s="336"/>
      <c r="I95" s="330"/>
      <c r="J95" s="370"/>
      <c r="K95" s="376"/>
      <c r="L95" s="354"/>
      <c r="M95" s="349"/>
      <c r="N95" s="191" t="s">
        <v>246</v>
      </c>
      <c r="O95" s="188" t="s">
        <v>247</v>
      </c>
      <c r="P95" s="192"/>
      <c r="Q95" s="217"/>
      <c r="R95" s="218" t="s">
        <v>248</v>
      </c>
      <c r="S95" s="327"/>
      <c r="T95" s="362"/>
      <c r="U95" s="331"/>
      <c r="V95" s="332"/>
      <c r="W95" s="330"/>
    </row>
    <row r="96" spans="7:23" ht="15.75" customHeight="1" thickBot="1" x14ac:dyDescent="0.2">
      <c r="G96" s="336"/>
      <c r="H96" s="336"/>
      <c r="I96" s="330"/>
      <c r="J96" s="370"/>
      <c r="K96" s="376"/>
      <c r="L96" s="354"/>
      <c r="M96" s="349"/>
      <c r="N96" s="191" t="s">
        <v>247</v>
      </c>
      <c r="O96" s="188" t="s">
        <v>198</v>
      </c>
      <c r="P96" s="192"/>
      <c r="Q96" s="217"/>
      <c r="R96" s="218" t="s">
        <v>249</v>
      </c>
      <c r="S96" s="327"/>
      <c r="T96" s="362"/>
      <c r="U96" s="331"/>
      <c r="V96" s="332"/>
      <c r="W96" s="330"/>
    </row>
    <row r="97" spans="7:23" ht="15" customHeight="1" thickBot="1" x14ac:dyDescent="0.2">
      <c r="G97" s="336"/>
      <c r="H97" s="336"/>
      <c r="I97" s="330"/>
      <c r="J97" s="370"/>
      <c r="K97" s="376"/>
      <c r="L97" s="354"/>
      <c r="M97" s="349"/>
      <c r="N97" s="191" t="s">
        <v>201</v>
      </c>
      <c r="O97" s="188" t="s">
        <v>202</v>
      </c>
      <c r="P97" s="192"/>
      <c r="Q97" s="217"/>
      <c r="R97" s="218" t="s">
        <v>250</v>
      </c>
      <c r="S97" s="327"/>
      <c r="T97" s="362"/>
      <c r="U97" s="331"/>
      <c r="V97" s="332"/>
      <c r="W97" s="330"/>
    </row>
    <row r="98" spans="7:23" ht="18" customHeight="1" thickBot="1" x14ac:dyDescent="0.2">
      <c r="G98" s="336"/>
      <c r="H98" s="336"/>
      <c r="I98" s="330"/>
      <c r="J98" s="370"/>
      <c r="K98" s="376"/>
      <c r="L98" s="354"/>
      <c r="M98" s="349"/>
      <c r="N98" s="191" t="s">
        <v>204</v>
      </c>
      <c r="O98" s="188" t="s">
        <v>205</v>
      </c>
      <c r="P98" s="192"/>
      <c r="Q98" s="217"/>
      <c r="R98" s="218"/>
      <c r="S98" s="327"/>
      <c r="T98" s="362"/>
      <c r="U98" s="331"/>
      <c r="V98" s="332"/>
      <c r="W98" s="330"/>
    </row>
    <row r="99" spans="7:23" ht="19.5" customHeight="1" thickBot="1" x14ac:dyDescent="0.2">
      <c r="G99" s="336"/>
      <c r="H99" s="336"/>
      <c r="I99" s="330"/>
      <c r="J99" s="370"/>
      <c r="K99" s="376"/>
      <c r="L99" s="354"/>
      <c r="M99" s="349"/>
      <c r="N99" s="191" t="s">
        <v>207</v>
      </c>
      <c r="O99" s="188" t="s">
        <v>251</v>
      </c>
      <c r="P99" s="192"/>
      <c r="Q99" s="217"/>
      <c r="R99" s="218"/>
      <c r="S99" s="327"/>
      <c r="T99" s="362"/>
      <c r="U99" s="331"/>
      <c r="V99" s="332"/>
      <c r="W99" s="330"/>
    </row>
    <row r="100" spans="7:23" ht="15" customHeight="1" thickBot="1" x14ac:dyDescent="0.2">
      <c r="G100" s="336"/>
      <c r="H100" s="336"/>
      <c r="I100" s="330"/>
      <c r="J100" s="370"/>
      <c r="K100" s="376"/>
      <c r="L100" s="354"/>
      <c r="M100" s="349"/>
      <c r="N100" s="191" t="s">
        <v>252</v>
      </c>
      <c r="O100" s="188" t="s">
        <v>253</v>
      </c>
      <c r="P100" s="192"/>
      <c r="Q100" s="217"/>
      <c r="R100" s="218"/>
      <c r="S100" s="327"/>
      <c r="T100" s="362"/>
      <c r="U100" s="331"/>
      <c r="V100" s="332"/>
      <c r="W100" s="330"/>
    </row>
    <row r="101" spans="7:23" ht="17.25" customHeight="1" thickBot="1" x14ac:dyDescent="0.2">
      <c r="G101" s="336"/>
      <c r="H101" s="336"/>
      <c r="I101" s="330"/>
      <c r="J101" s="370"/>
      <c r="K101" s="376"/>
      <c r="L101" s="354"/>
      <c r="M101" s="349"/>
      <c r="N101" s="191" t="s">
        <v>254</v>
      </c>
      <c r="O101" s="188" t="s">
        <v>255</v>
      </c>
      <c r="P101" s="192"/>
      <c r="Q101" s="217"/>
      <c r="R101" s="218"/>
      <c r="S101" s="327"/>
      <c r="T101" s="362"/>
      <c r="U101" s="331"/>
      <c r="V101" s="332"/>
      <c r="W101" s="330"/>
    </row>
    <row r="102" spans="7:23" ht="19.5" customHeight="1" thickBot="1" x14ac:dyDescent="0.2">
      <c r="G102" s="336"/>
      <c r="H102" s="336"/>
      <c r="I102" s="330"/>
      <c r="J102" s="370"/>
      <c r="K102" s="376"/>
      <c r="L102" s="354"/>
      <c r="M102" s="349"/>
      <c r="N102" s="191" t="s">
        <v>256</v>
      </c>
      <c r="O102" s="188" t="s">
        <v>257</v>
      </c>
      <c r="P102" s="192"/>
      <c r="Q102" s="217"/>
      <c r="R102" s="218"/>
      <c r="S102" s="327"/>
      <c r="T102" s="362"/>
      <c r="U102" s="331"/>
      <c r="V102" s="332"/>
      <c r="W102" s="330"/>
    </row>
    <row r="103" spans="7:23" ht="18.75" customHeight="1" thickBot="1" x14ac:dyDescent="0.2">
      <c r="G103" s="336"/>
      <c r="H103" s="336"/>
      <c r="I103" s="330"/>
      <c r="J103" s="370"/>
      <c r="K103" s="376"/>
      <c r="L103" s="354"/>
      <c r="M103" s="349"/>
      <c r="N103" s="191" t="s">
        <v>258</v>
      </c>
      <c r="O103" s="188" t="s">
        <v>259</v>
      </c>
      <c r="P103" s="192"/>
      <c r="Q103" s="217"/>
      <c r="R103" s="218"/>
      <c r="S103" s="327"/>
      <c r="T103" s="362"/>
      <c r="U103" s="331"/>
      <c r="V103" s="332"/>
      <c r="W103" s="330"/>
    </row>
    <row r="104" spans="7:23" ht="18" customHeight="1" thickBot="1" x14ac:dyDescent="0.2">
      <c r="G104" s="336"/>
      <c r="H104" s="336"/>
      <c r="I104" s="330"/>
      <c r="J104" s="370"/>
      <c r="K104" s="376"/>
      <c r="L104" s="354"/>
      <c r="M104" s="349"/>
      <c r="N104" s="191" t="s">
        <v>260</v>
      </c>
      <c r="O104" s="188" t="s">
        <v>261</v>
      </c>
      <c r="P104" s="192"/>
      <c r="Q104" s="217"/>
      <c r="R104" s="218"/>
      <c r="S104" s="327"/>
      <c r="T104" s="362"/>
      <c r="U104" s="331"/>
      <c r="V104" s="332"/>
      <c r="W104" s="330"/>
    </row>
    <row r="105" spans="7:23" ht="20.25" customHeight="1" thickBot="1" x14ac:dyDescent="0.2">
      <c r="G105" s="336"/>
      <c r="H105" s="336"/>
      <c r="I105" s="330"/>
      <c r="J105" s="371"/>
      <c r="K105" s="377"/>
      <c r="L105" s="355"/>
      <c r="M105" s="349"/>
      <c r="N105" s="191" t="s">
        <v>262</v>
      </c>
      <c r="O105" s="189"/>
      <c r="P105" s="192"/>
      <c r="Q105" s="219"/>
      <c r="R105" s="220"/>
      <c r="S105" s="327"/>
      <c r="T105" s="363"/>
      <c r="U105" s="331"/>
      <c r="V105" s="332"/>
      <c r="W105" s="330"/>
    </row>
    <row r="106" spans="7:23" ht="16.5" customHeight="1" thickBot="1" x14ac:dyDescent="0.2">
      <c r="G106" s="336"/>
      <c r="H106" s="336"/>
      <c r="I106" s="330" t="s">
        <v>263</v>
      </c>
      <c r="J106" s="369" t="s">
        <v>264</v>
      </c>
      <c r="K106" s="375" t="s">
        <v>265</v>
      </c>
      <c r="L106" s="378"/>
      <c r="M106" s="349" t="s">
        <v>266</v>
      </c>
      <c r="N106" s="193" t="s">
        <v>241</v>
      </c>
      <c r="O106" s="199" t="s">
        <v>242</v>
      </c>
      <c r="P106" s="187" t="s">
        <v>243</v>
      </c>
      <c r="Q106" s="213"/>
      <c r="R106" s="214" t="s">
        <v>267</v>
      </c>
      <c r="S106" s="327"/>
      <c r="T106" s="361" t="str" cm="1">
        <f t="array" ref="T106">IF(S106="", "maak een keuze voor de volwassenheid", INDEX(Volwassenheidsmodel!K17:O17, S106))</f>
        <v>maak een keuze voor de volwassenheid</v>
      </c>
      <c r="U106" s="331"/>
      <c r="V106" s="332"/>
      <c r="W106" s="330"/>
    </row>
    <row r="107" spans="7:23" ht="14.25" thickBot="1" x14ac:dyDescent="0.2">
      <c r="G107" s="336"/>
      <c r="H107" s="336"/>
      <c r="I107" s="330"/>
      <c r="J107" s="370"/>
      <c r="K107" s="376"/>
      <c r="L107" s="379"/>
      <c r="M107" s="349"/>
      <c r="N107" s="191" t="s">
        <v>244</v>
      </c>
      <c r="O107" s="200" t="s">
        <v>245</v>
      </c>
      <c r="P107" s="188" t="s">
        <v>268</v>
      </c>
      <c r="Q107" s="215"/>
      <c r="R107" s="216" t="s">
        <v>269</v>
      </c>
      <c r="S107" s="327"/>
      <c r="T107" s="362"/>
      <c r="U107" s="331"/>
      <c r="V107" s="332"/>
      <c r="W107" s="330"/>
    </row>
    <row r="108" spans="7:23" ht="15" customHeight="1" thickBot="1" x14ac:dyDescent="0.2">
      <c r="G108" s="336"/>
      <c r="H108" s="336"/>
      <c r="I108" s="330"/>
      <c r="J108" s="370"/>
      <c r="K108" s="376"/>
      <c r="L108" s="379"/>
      <c r="M108" s="349"/>
      <c r="N108" s="191" t="s">
        <v>246</v>
      </c>
      <c r="O108" s="200" t="s">
        <v>270</v>
      </c>
      <c r="P108" s="188" t="s">
        <v>271</v>
      </c>
      <c r="Q108" s="215"/>
      <c r="R108" s="216" t="s">
        <v>249</v>
      </c>
      <c r="S108" s="327"/>
      <c r="T108" s="362"/>
      <c r="U108" s="331"/>
      <c r="V108" s="332"/>
      <c r="W108" s="330"/>
    </row>
    <row r="109" spans="7:23" ht="18.600000000000001" customHeight="1" thickBot="1" x14ac:dyDescent="0.2">
      <c r="G109" s="336"/>
      <c r="H109" s="336"/>
      <c r="I109" s="330"/>
      <c r="J109" s="370"/>
      <c r="K109" s="376"/>
      <c r="L109" s="379"/>
      <c r="M109" s="349"/>
      <c r="N109" s="191" t="s">
        <v>247</v>
      </c>
      <c r="O109" s="200" t="s">
        <v>198</v>
      </c>
      <c r="P109" s="188" t="s">
        <v>272</v>
      </c>
      <c r="Q109" s="215"/>
      <c r="R109" s="216" t="s">
        <v>273</v>
      </c>
      <c r="S109" s="327"/>
      <c r="T109" s="362"/>
      <c r="U109" s="331"/>
      <c r="V109" s="332"/>
      <c r="W109" s="330"/>
    </row>
    <row r="110" spans="7:23" ht="18.75" customHeight="1" thickBot="1" x14ac:dyDescent="0.3">
      <c r="G110" s="336"/>
      <c r="H110" s="336"/>
      <c r="I110" s="330"/>
      <c r="J110" s="370"/>
      <c r="K110" s="376"/>
      <c r="L110" s="379"/>
      <c r="M110" s="349"/>
      <c r="N110" s="191" t="s">
        <v>201</v>
      </c>
      <c r="O110" s="200" t="s">
        <v>202</v>
      </c>
      <c r="P110" s="194" t="s">
        <v>274</v>
      </c>
      <c r="Q110" s="221"/>
      <c r="R110" s="222" t="s">
        <v>275</v>
      </c>
      <c r="S110" s="327"/>
      <c r="T110" s="362"/>
      <c r="U110" s="331"/>
      <c r="V110" s="332"/>
      <c r="W110" s="330"/>
    </row>
    <row r="111" spans="7:23" ht="19.5" customHeight="1" thickBot="1" x14ac:dyDescent="0.3">
      <c r="G111" s="336"/>
      <c r="H111" s="336"/>
      <c r="I111" s="330"/>
      <c r="J111" s="370"/>
      <c r="K111" s="376"/>
      <c r="L111" s="379"/>
      <c r="M111" s="349"/>
      <c r="N111" s="191" t="s">
        <v>204</v>
      </c>
      <c r="O111" s="200" t="s">
        <v>205</v>
      </c>
      <c r="P111" s="194" t="s">
        <v>276</v>
      </c>
      <c r="Q111" s="221"/>
      <c r="R111" s="222" t="s">
        <v>277</v>
      </c>
      <c r="S111" s="327"/>
      <c r="T111" s="362"/>
      <c r="U111" s="331"/>
      <c r="V111" s="332"/>
      <c r="W111" s="330"/>
    </row>
    <row r="112" spans="7:23" ht="24" customHeight="1" thickBot="1" x14ac:dyDescent="0.2">
      <c r="G112" s="336"/>
      <c r="H112" s="336"/>
      <c r="I112" s="330"/>
      <c r="J112" s="370"/>
      <c r="K112" s="376"/>
      <c r="L112" s="379"/>
      <c r="M112" s="349"/>
      <c r="N112" s="191" t="s">
        <v>207</v>
      </c>
      <c r="O112" s="200" t="s">
        <v>251</v>
      </c>
      <c r="P112" s="189"/>
      <c r="Q112" s="217"/>
      <c r="R112" s="218" t="s">
        <v>250</v>
      </c>
      <c r="S112" s="327"/>
      <c r="T112" s="362"/>
      <c r="U112" s="331"/>
      <c r="V112" s="332"/>
      <c r="W112" s="330"/>
    </row>
    <row r="113" spans="7:23" ht="16.5" customHeight="1" thickBot="1" x14ac:dyDescent="0.2">
      <c r="G113" s="336"/>
      <c r="H113" s="336"/>
      <c r="I113" s="330"/>
      <c r="J113" s="370"/>
      <c r="K113" s="376"/>
      <c r="L113" s="379"/>
      <c r="M113" s="349"/>
      <c r="N113" s="191" t="s">
        <v>252</v>
      </c>
      <c r="O113" s="200" t="s">
        <v>253</v>
      </c>
      <c r="P113" s="189"/>
      <c r="Q113" s="217"/>
      <c r="R113" s="218" t="s">
        <v>278</v>
      </c>
      <c r="S113" s="327"/>
      <c r="T113" s="362"/>
      <c r="U113" s="331"/>
      <c r="V113" s="332"/>
      <c r="W113" s="330"/>
    </row>
    <row r="114" spans="7:23" ht="20.25" customHeight="1" thickBot="1" x14ac:dyDescent="0.25">
      <c r="G114" s="336"/>
      <c r="H114" s="336"/>
      <c r="I114" s="330"/>
      <c r="J114" s="370"/>
      <c r="K114" s="376"/>
      <c r="L114" s="379"/>
      <c r="M114" s="349"/>
      <c r="N114" s="191" t="s">
        <v>254</v>
      </c>
      <c r="O114" s="200" t="s">
        <v>255</v>
      </c>
      <c r="P114" s="195"/>
      <c r="Q114" s="223"/>
      <c r="R114" s="224"/>
      <c r="S114" s="327"/>
      <c r="T114" s="362"/>
      <c r="U114" s="331"/>
      <c r="V114" s="332"/>
      <c r="W114" s="330"/>
    </row>
    <row r="115" spans="7:23" ht="15.75" customHeight="1" thickBot="1" x14ac:dyDescent="0.25">
      <c r="G115" s="336"/>
      <c r="H115" s="336"/>
      <c r="I115" s="330"/>
      <c r="J115" s="370"/>
      <c r="K115" s="376"/>
      <c r="L115" s="379"/>
      <c r="M115" s="349"/>
      <c r="N115" s="191" t="s">
        <v>256</v>
      </c>
      <c r="O115" s="200" t="s">
        <v>257</v>
      </c>
      <c r="P115" s="195"/>
      <c r="Q115" s="223"/>
      <c r="R115" s="224"/>
      <c r="S115" s="327"/>
      <c r="T115" s="362"/>
      <c r="U115" s="331"/>
      <c r="V115" s="332"/>
      <c r="W115" s="330"/>
    </row>
    <row r="116" spans="7:23" ht="18.75" customHeight="1" thickBot="1" x14ac:dyDescent="0.2">
      <c r="G116" s="336"/>
      <c r="H116" s="336"/>
      <c r="I116" s="330"/>
      <c r="J116" s="370"/>
      <c r="K116" s="376"/>
      <c r="L116" s="379"/>
      <c r="M116" s="349"/>
      <c r="N116" s="191" t="s">
        <v>258</v>
      </c>
      <c r="O116" s="200" t="s">
        <v>259</v>
      </c>
      <c r="P116" s="189"/>
      <c r="Q116" s="217"/>
      <c r="R116" s="218"/>
      <c r="S116" s="327"/>
      <c r="T116" s="362"/>
      <c r="U116" s="331"/>
      <c r="V116" s="332"/>
      <c r="W116" s="330"/>
    </row>
    <row r="117" spans="7:23" ht="19.5" customHeight="1" thickBot="1" x14ac:dyDescent="0.2">
      <c r="G117" s="336"/>
      <c r="H117" s="336"/>
      <c r="I117" s="330"/>
      <c r="J117" s="370"/>
      <c r="K117" s="376"/>
      <c r="L117" s="379"/>
      <c r="M117" s="349"/>
      <c r="N117" s="191" t="s">
        <v>260</v>
      </c>
      <c r="O117" s="200" t="s">
        <v>261</v>
      </c>
      <c r="P117" s="189"/>
      <c r="Q117" s="217"/>
      <c r="R117" s="218"/>
      <c r="S117" s="327"/>
      <c r="T117" s="362"/>
      <c r="U117" s="331"/>
      <c r="V117" s="332"/>
      <c r="W117" s="330"/>
    </row>
    <row r="118" spans="7:23" ht="18" customHeight="1" thickBot="1" x14ac:dyDescent="0.2">
      <c r="G118" s="336"/>
      <c r="H118" s="336"/>
      <c r="I118" s="330"/>
      <c r="J118" s="371"/>
      <c r="K118" s="377"/>
      <c r="L118" s="380"/>
      <c r="M118" s="349"/>
      <c r="N118" s="204" t="s">
        <v>262</v>
      </c>
      <c r="O118" s="202"/>
      <c r="P118" s="190"/>
      <c r="Q118" s="217"/>
      <c r="R118" s="218"/>
      <c r="S118" s="327"/>
      <c r="T118" s="363"/>
      <c r="U118" s="331"/>
      <c r="V118" s="332"/>
      <c r="W118" s="330"/>
    </row>
    <row r="119" spans="7:23" ht="20.25" customHeight="1" thickBot="1" x14ac:dyDescent="0.2">
      <c r="G119" s="336"/>
      <c r="H119" s="336"/>
      <c r="I119" s="330" t="s">
        <v>279</v>
      </c>
      <c r="J119" s="369" t="s">
        <v>280</v>
      </c>
      <c r="K119" s="356" t="s">
        <v>281</v>
      </c>
      <c r="L119" s="378"/>
      <c r="M119" s="349" t="s">
        <v>282</v>
      </c>
      <c r="N119" s="191" t="s">
        <v>241</v>
      </c>
      <c r="O119" s="188" t="s">
        <v>242</v>
      </c>
      <c r="P119" s="191" t="s">
        <v>93</v>
      </c>
      <c r="Q119" s="213"/>
      <c r="R119" s="214" t="s">
        <v>283</v>
      </c>
      <c r="S119" s="327"/>
      <c r="T119" s="361" t="str" cm="1">
        <f t="array" ref="T119">IF(S119="", "maak een keuze voor de volwassenheid", INDEX(Volwassenheidsmodel!K18:O18, S119))</f>
        <v>maak een keuze voor de volwassenheid</v>
      </c>
      <c r="U119" s="331"/>
      <c r="V119" s="332"/>
      <c r="W119" s="330"/>
    </row>
    <row r="120" spans="7:23" ht="15.75" customHeight="1" thickBot="1" x14ac:dyDescent="0.2">
      <c r="G120" s="336"/>
      <c r="H120" s="336"/>
      <c r="I120" s="330"/>
      <c r="J120" s="370"/>
      <c r="K120" s="354"/>
      <c r="L120" s="379"/>
      <c r="M120" s="349"/>
      <c r="N120" s="191" t="s">
        <v>244</v>
      </c>
      <c r="O120" s="188" t="s">
        <v>245</v>
      </c>
      <c r="P120" s="191" t="s">
        <v>107</v>
      </c>
      <c r="Q120" s="215"/>
      <c r="R120" s="216" t="s">
        <v>284</v>
      </c>
      <c r="S120" s="327"/>
      <c r="T120" s="362"/>
      <c r="U120" s="331"/>
      <c r="V120" s="332"/>
      <c r="W120" s="330"/>
    </row>
    <row r="121" spans="7:23" ht="15" customHeight="1" thickBot="1" x14ac:dyDescent="0.2">
      <c r="G121" s="336"/>
      <c r="H121" s="336"/>
      <c r="I121" s="330"/>
      <c r="J121" s="370"/>
      <c r="K121" s="354"/>
      <c r="L121" s="379"/>
      <c r="M121" s="349"/>
      <c r="N121" s="191" t="s">
        <v>246</v>
      </c>
      <c r="O121" s="188" t="s">
        <v>270</v>
      </c>
      <c r="P121" s="191" t="s">
        <v>229</v>
      </c>
      <c r="Q121" s="215"/>
      <c r="R121" s="216" t="s">
        <v>285</v>
      </c>
      <c r="S121" s="327"/>
      <c r="T121" s="362"/>
      <c r="U121" s="331"/>
      <c r="V121" s="332"/>
      <c r="W121" s="330"/>
    </row>
    <row r="122" spans="7:23" ht="18" customHeight="1" thickBot="1" x14ac:dyDescent="0.2">
      <c r="G122" s="336"/>
      <c r="H122" s="336"/>
      <c r="I122" s="330"/>
      <c r="J122" s="370"/>
      <c r="K122" s="354"/>
      <c r="L122" s="379"/>
      <c r="M122" s="349"/>
      <c r="N122" s="191" t="s">
        <v>247</v>
      </c>
      <c r="O122" s="188" t="s">
        <v>198</v>
      </c>
      <c r="P122" s="191" t="s">
        <v>286</v>
      </c>
      <c r="Q122" s="215"/>
      <c r="R122" s="216" t="s">
        <v>287</v>
      </c>
      <c r="S122" s="327"/>
      <c r="T122" s="362"/>
      <c r="U122" s="331"/>
      <c r="V122" s="332"/>
      <c r="W122" s="330"/>
    </row>
    <row r="123" spans="7:23" ht="15" customHeight="1" thickBot="1" x14ac:dyDescent="0.2">
      <c r="G123" s="336"/>
      <c r="H123" s="336"/>
      <c r="I123" s="330"/>
      <c r="J123" s="370"/>
      <c r="K123" s="354"/>
      <c r="L123" s="379"/>
      <c r="M123" s="349"/>
      <c r="N123" s="191" t="s">
        <v>201</v>
      </c>
      <c r="O123" s="188" t="s">
        <v>202</v>
      </c>
      <c r="P123" s="191" t="s">
        <v>237</v>
      </c>
      <c r="Q123" s="215"/>
      <c r="R123" s="216" t="s">
        <v>288</v>
      </c>
      <c r="S123" s="327"/>
      <c r="T123" s="362"/>
      <c r="U123" s="331"/>
      <c r="V123" s="332"/>
      <c r="W123" s="330"/>
    </row>
    <row r="124" spans="7:23" ht="16.5" customHeight="1" thickBot="1" x14ac:dyDescent="0.2">
      <c r="G124" s="336"/>
      <c r="H124" s="336"/>
      <c r="I124" s="330"/>
      <c r="J124" s="370"/>
      <c r="K124" s="354"/>
      <c r="L124" s="379"/>
      <c r="M124" s="349"/>
      <c r="N124" s="191" t="s">
        <v>204</v>
      </c>
      <c r="O124" s="188" t="s">
        <v>205</v>
      </c>
      <c r="P124" s="191" t="s">
        <v>243</v>
      </c>
      <c r="Q124" s="215"/>
      <c r="R124" s="216" t="s">
        <v>289</v>
      </c>
      <c r="S124" s="327"/>
      <c r="T124" s="362"/>
      <c r="U124" s="331"/>
      <c r="V124" s="332"/>
      <c r="W124" s="330"/>
    </row>
    <row r="125" spans="7:23" ht="18.75" customHeight="1" thickBot="1" x14ac:dyDescent="0.2">
      <c r="G125" s="336"/>
      <c r="H125" s="336"/>
      <c r="I125" s="330"/>
      <c r="J125" s="370"/>
      <c r="K125" s="354"/>
      <c r="L125" s="379"/>
      <c r="M125" s="349"/>
      <c r="N125" s="191" t="s">
        <v>207</v>
      </c>
      <c r="O125" s="188" t="s">
        <v>251</v>
      </c>
      <c r="P125" s="192"/>
      <c r="Q125" s="217"/>
      <c r="R125" s="218" t="s">
        <v>290</v>
      </c>
      <c r="S125" s="327"/>
      <c r="T125" s="362"/>
      <c r="U125" s="331"/>
      <c r="V125" s="332"/>
      <c r="W125" s="330"/>
    </row>
    <row r="126" spans="7:23" ht="15.75" customHeight="1" thickBot="1" x14ac:dyDescent="0.2">
      <c r="G126" s="336"/>
      <c r="H126" s="336"/>
      <c r="I126" s="330"/>
      <c r="J126" s="370"/>
      <c r="K126" s="354"/>
      <c r="L126" s="379"/>
      <c r="M126" s="349"/>
      <c r="N126" s="191" t="s">
        <v>252</v>
      </c>
      <c r="O126" s="188" t="s">
        <v>253</v>
      </c>
      <c r="P126" s="192"/>
      <c r="Q126" s="217"/>
      <c r="R126" s="218" t="s">
        <v>291</v>
      </c>
      <c r="S126" s="327"/>
      <c r="T126" s="362"/>
      <c r="U126" s="331"/>
      <c r="V126" s="332"/>
      <c r="W126" s="330"/>
    </row>
    <row r="127" spans="7:23" ht="17.25" customHeight="1" thickBot="1" x14ac:dyDescent="0.2">
      <c r="G127" s="336"/>
      <c r="H127" s="336"/>
      <c r="I127" s="330"/>
      <c r="J127" s="370"/>
      <c r="K127" s="354"/>
      <c r="L127" s="379"/>
      <c r="M127" s="349"/>
      <c r="N127" s="191" t="s">
        <v>254</v>
      </c>
      <c r="O127" s="188" t="s">
        <v>255</v>
      </c>
      <c r="P127" s="192"/>
      <c r="Q127" s="217"/>
      <c r="R127" s="218" t="s">
        <v>292</v>
      </c>
      <c r="S127" s="327"/>
      <c r="T127" s="362"/>
      <c r="U127" s="331"/>
      <c r="V127" s="332"/>
      <c r="W127" s="330"/>
    </row>
    <row r="128" spans="7:23" ht="20.25" customHeight="1" thickBot="1" x14ac:dyDescent="0.2">
      <c r="G128" s="336"/>
      <c r="H128" s="336"/>
      <c r="I128" s="330"/>
      <c r="J128" s="370"/>
      <c r="K128" s="354"/>
      <c r="L128" s="379"/>
      <c r="M128" s="349"/>
      <c r="N128" s="191" t="s">
        <v>256</v>
      </c>
      <c r="O128" s="188" t="s">
        <v>257</v>
      </c>
      <c r="P128" s="192"/>
      <c r="Q128" s="217"/>
      <c r="R128" s="218" t="s">
        <v>278</v>
      </c>
      <c r="S128" s="327"/>
      <c r="T128" s="362"/>
      <c r="U128" s="331"/>
      <c r="V128" s="332"/>
      <c r="W128" s="330"/>
    </row>
    <row r="129" spans="7:23" ht="15" customHeight="1" thickBot="1" x14ac:dyDescent="0.2">
      <c r="G129" s="336"/>
      <c r="H129" s="336"/>
      <c r="I129" s="330"/>
      <c r="J129" s="370"/>
      <c r="K129" s="354"/>
      <c r="L129" s="379"/>
      <c r="M129" s="349"/>
      <c r="N129" s="191" t="s">
        <v>258</v>
      </c>
      <c r="O129" s="188" t="s">
        <v>259</v>
      </c>
      <c r="P129" s="192"/>
      <c r="Q129" s="217"/>
      <c r="R129" s="218" t="s">
        <v>293</v>
      </c>
      <c r="S129" s="327"/>
      <c r="T129" s="362"/>
      <c r="U129" s="331"/>
      <c r="V129" s="332"/>
      <c r="W129" s="330"/>
    </row>
    <row r="130" spans="7:23" ht="15.75" customHeight="1" thickBot="1" x14ac:dyDescent="0.2">
      <c r="G130" s="336"/>
      <c r="H130" s="336"/>
      <c r="I130" s="330"/>
      <c r="J130" s="370"/>
      <c r="K130" s="354"/>
      <c r="L130" s="379"/>
      <c r="M130" s="349"/>
      <c r="N130" s="191" t="s">
        <v>260</v>
      </c>
      <c r="O130" s="188" t="s">
        <v>261</v>
      </c>
      <c r="P130" s="192"/>
      <c r="Q130" s="217"/>
      <c r="R130" s="218" t="s">
        <v>294</v>
      </c>
      <c r="S130" s="327"/>
      <c r="T130" s="362"/>
      <c r="U130" s="331"/>
      <c r="V130" s="332"/>
      <c r="W130" s="330"/>
    </row>
    <row r="131" spans="7:23" ht="60.75" customHeight="1" thickBot="1" x14ac:dyDescent="0.2">
      <c r="G131" s="336"/>
      <c r="H131" s="337"/>
      <c r="I131" s="330"/>
      <c r="J131" s="371"/>
      <c r="K131" s="355"/>
      <c r="L131" s="380"/>
      <c r="M131" s="349"/>
      <c r="N131" s="204" t="s">
        <v>262</v>
      </c>
      <c r="O131" s="190"/>
      <c r="P131" s="196"/>
      <c r="Q131" s="217"/>
      <c r="R131" s="218" t="s">
        <v>295</v>
      </c>
      <c r="S131" s="327"/>
      <c r="T131" s="363"/>
      <c r="U131" s="331"/>
      <c r="V131" s="332"/>
      <c r="W131" s="330"/>
    </row>
    <row r="132" spans="7:23" ht="15" customHeight="1" thickBot="1" x14ac:dyDescent="0.2">
      <c r="G132" s="336"/>
      <c r="H132" s="335" t="s">
        <v>48</v>
      </c>
      <c r="I132" s="330" t="s">
        <v>296</v>
      </c>
      <c r="J132" s="369" t="s">
        <v>187</v>
      </c>
      <c r="K132" s="372" t="s">
        <v>297</v>
      </c>
      <c r="L132" s="356"/>
      <c r="M132" s="349" t="s">
        <v>298</v>
      </c>
      <c r="N132" s="191" t="s">
        <v>299</v>
      </c>
      <c r="O132" s="188" t="s">
        <v>300</v>
      </c>
      <c r="P132" s="191" t="s">
        <v>301</v>
      </c>
      <c r="Q132" s="213" t="s">
        <v>280</v>
      </c>
      <c r="R132" s="214" t="s">
        <v>99</v>
      </c>
      <c r="S132" s="327"/>
      <c r="T132" s="361" t="str" cm="1">
        <f t="array" ref="T132">IF(S132="", "maak een keuze voor de volwassenheid", INDEX(Volwassenheidsmodel!K19:O19, S132))</f>
        <v>maak een keuze voor de volwassenheid</v>
      </c>
      <c r="U132" s="331"/>
      <c r="V132" s="332"/>
      <c r="W132" s="366"/>
    </row>
    <row r="133" spans="7:23" ht="15" customHeight="1" thickBot="1" x14ac:dyDescent="0.2">
      <c r="G133" s="336"/>
      <c r="H133" s="336"/>
      <c r="I133" s="330"/>
      <c r="J133" s="370"/>
      <c r="K133" s="373"/>
      <c r="L133" s="354"/>
      <c r="M133" s="349"/>
      <c r="N133" s="191" t="s">
        <v>302</v>
      </c>
      <c r="O133" s="188" t="s">
        <v>303</v>
      </c>
      <c r="P133" s="192"/>
      <c r="Q133" s="217"/>
      <c r="R133" s="218" t="s">
        <v>304</v>
      </c>
      <c r="S133" s="327"/>
      <c r="T133" s="362"/>
      <c r="U133" s="331"/>
      <c r="V133" s="332"/>
      <c r="W133" s="366"/>
    </row>
    <row r="134" spans="7:23" ht="15" customHeight="1" thickBot="1" x14ac:dyDescent="0.2">
      <c r="G134" s="336"/>
      <c r="H134" s="336"/>
      <c r="I134" s="330"/>
      <c r="J134" s="370"/>
      <c r="K134" s="373"/>
      <c r="L134" s="354"/>
      <c r="M134" s="349"/>
      <c r="N134" s="191" t="s">
        <v>305</v>
      </c>
      <c r="O134" s="188" t="s">
        <v>306</v>
      </c>
      <c r="P134" s="192"/>
      <c r="Q134" s="217"/>
      <c r="R134" s="218" t="s">
        <v>307</v>
      </c>
      <c r="S134" s="327"/>
      <c r="T134" s="362"/>
      <c r="U134" s="331"/>
      <c r="V134" s="332"/>
      <c r="W134" s="366"/>
    </row>
    <row r="135" spans="7:23" ht="15" customHeight="1" thickBot="1" x14ac:dyDescent="0.2">
      <c r="G135" s="336"/>
      <c r="H135" s="336"/>
      <c r="I135" s="330"/>
      <c r="J135" s="370"/>
      <c r="K135" s="373"/>
      <c r="L135" s="354"/>
      <c r="M135" s="349"/>
      <c r="N135" s="191" t="s">
        <v>308</v>
      </c>
      <c r="O135" s="188" t="s">
        <v>309</v>
      </c>
      <c r="P135" s="192"/>
      <c r="Q135" s="217"/>
      <c r="R135" s="218" t="s">
        <v>310</v>
      </c>
      <c r="S135" s="327"/>
      <c r="T135" s="362"/>
      <c r="U135" s="331"/>
      <c r="V135" s="332"/>
      <c r="W135" s="366"/>
    </row>
    <row r="136" spans="7:23" ht="15" customHeight="1" thickBot="1" x14ac:dyDescent="0.2">
      <c r="G136" s="336"/>
      <c r="H136" s="336"/>
      <c r="I136" s="330"/>
      <c r="J136" s="371"/>
      <c r="K136" s="374"/>
      <c r="L136" s="355"/>
      <c r="M136" s="349"/>
      <c r="N136" s="196"/>
      <c r="O136" s="190"/>
      <c r="P136" s="196"/>
      <c r="Q136" s="217"/>
      <c r="R136" s="218" t="s">
        <v>311</v>
      </c>
      <c r="S136" s="327"/>
      <c r="T136" s="363"/>
      <c r="U136" s="331"/>
      <c r="V136" s="332"/>
      <c r="W136" s="366"/>
    </row>
    <row r="137" spans="7:23" ht="15" customHeight="1" thickBot="1" x14ac:dyDescent="0.2">
      <c r="G137" s="336"/>
      <c r="H137" s="336"/>
      <c r="I137" s="330" t="s">
        <v>312</v>
      </c>
      <c r="J137" s="369" t="s">
        <v>110</v>
      </c>
      <c r="K137" s="375" t="s">
        <v>313</v>
      </c>
      <c r="L137" s="356"/>
      <c r="M137" s="349" t="s">
        <v>314</v>
      </c>
      <c r="N137" s="191" t="s">
        <v>299</v>
      </c>
      <c r="O137" s="188" t="s">
        <v>300</v>
      </c>
      <c r="P137" s="191" t="s">
        <v>315</v>
      </c>
      <c r="Q137" s="213" t="s">
        <v>264</v>
      </c>
      <c r="R137" s="214" t="s">
        <v>307</v>
      </c>
      <c r="S137" s="327"/>
      <c r="T137" s="361" t="str" cm="1">
        <f t="array" ref="T137">IF(S137="", "maak een keuze voor de volwassenheid", INDEX(Volwassenheidsmodel!K20:O20, S137))</f>
        <v>maak een keuze voor de volwassenheid</v>
      </c>
      <c r="U137" s="331"/>
      <c r="V137" s="332"/>
      <c r="W137" s="366"/>
    </row>
    <row r="138" spans="7:23" ht="15" customHeight="1" thickBot="1" x14ac:dyDescent="0.2">
      <c r="G138" s="336"/>
      <c r="H138" s="336"/>
      <c r="I138" s="330"/>
      <c r="J138" s="370"/>
      <c r="K138" s="376"/>
      <c r="L138" s="354"/>
      <c r="M138" s="349"/>
      <c r="N138" s="191" t="s">
        <v>302</v>
      </c>
      <c r="O138" s="188" t="s">
        <v>303</v>
      </c>
      <c r="P138" s="192"/>
      <c r="Q138" s="217"/>
      <c r="R138" s="218" t="s">
        <v>311</v>
      </c>
      <c r="S138" s="327"/>
      <c r="T138" s="362"/>
      <c r="U138" s="331"/>
      <c r="V138" s="332"/>
      <c r="W138" s="366"/>
    </row>
    <row r="139" spans="7:23" ht="15" customHeight="1" thickBot="1" x14ac:dyDescent="0.2">
      <c r="G139" s="336"/>
      <c r="H139" s="336"/>
      <c r="I139" s="330"/>
      <c r="J139" s="370"/>
      <c r="K139" s="376"/>
      <c r="L139" s="354"/>
      <c r="M139" s="349"/>
      <c r="N139" s="191" t="s">
        <v>305</v>
      </c>
      <c r="O139" s="188" t="s">
        <v>306</v>
      </c>
      <c r="P139" s="192"/>
      <c r="Q139" s="217"/>
      <c r="R139" s="218"/>
      <c r="S139" s="327"/>
      <c r="T139" s="362"/>
      <c r="U139" s="331"/>
      <c r="V139" s="332"/>
      <c r="W139" s="366"/>
    </row>
    <row r="140" spans="7:23" ht="15" customHeight="1" thickBot="1" x14ac:dyDescent="0.2">
      <c r="G140" s="336"/>
      <c r="H140" s="336"/>
      <c r="I140" s="330"/>
      <c r="J140" s="370"/>
      <c r="K140" s="376"/>
      <c r="L140" s="354"/>
      <c r="M140" s="349"/>
      <c r="N140" s="191" t="s">
        <v>308</v>
      </c>
      <c r="O140" s="188" t="s">
        <v>309</v>
      </c>
      <c r="P140" s="192"/>
      <c r="Q140" s="217"/>
      <c r="R140" s="218"/>
      <c r="S140" s="327"/>
      <c r="T140" s="362"/>
      <c r="U140" s="331"/>
      <c r="V140" s="332"/>
      <c r="W140" s="366"/>
    </row>
    <row r="141" spans="7:23" ht="81" customHeight="1" thickBot="1" x14ac:dyDescent="0.2">
      <c r="G141" s="336"/>
      <c r="H141" s="337"/>
      <c r="I141" s="330"/>
      <c r="J141" s="371"/>
      <c r="K141" s="377"/>
      <c r="L141" s="355"/>
      <c r="M141" s="349"/>
      <c r="N141" s="196"/>
      <c r="O141" s="190"/>
      <c r="P141" s="196"/>
      <c r="Q141" s="217"/>
      <c r="R141" s="218"/>
      <c r="S141" s="327"/>
      <c r="T141" s="363"/>
      <c r="U141" s="331"/>
      <c r="V141" s="332"/>
      <c r="W141" s="366"/>
    </row>
    <row r="142" spans="7:23" ht="15" customHeight="1" thickBot="1" x14ac:dyDescent="0.2">
      <c r="G142" s="336"/>
      <c r="H142" s="335" t="s">
        <v>49</v>
      </c>
      <c r="I142" s="330" t="s">
        <v>316</v>
      </c>
      <c r="J142" s="369" t="s">
        <v>118</v>
      </c>
      <c r="K142" s="375" t="s">
        <v>317</v>
      </c>
      <c r="L142" s="375" t="s">
        <v>318</v>
      </c>
      <c r="M142" s="349" t="s">
        <v>319</v>
      </c>
      <c r="N142" s="191" t="s">
        <v>299</v>
      </c>
      <c r="O142" s="188" t="s">
        <v>320</v>
      </c>
      <c r="P142" s="191" t="s">
        <v>321</v>
      </c>
      <c r="Q142" s="213" t="s">
        <v>93</v>
      </c>
      <c r="R142" s="214" t="s">
        <v>322</v>
      </c>
      <c r="S142" s="327"/>
      <c r="T142" s="361" t="str" cm="1">
        <f t="array" ref="T142">IF(S142="", "maak een keuze voor de volwassenheid", INDEX(Volwassenheidsmodel!K21:O21, S142))</f>
        <v>maak een keuze voor de volwassenheid</v>
      </c>
      <c r="U142" s="331"/>
      <c r="V142" s="332"/>
      <c r="W142" s="366"/>
    </row>
    <row r="143" spans="7:23" ht="15" customHeight="1" thickBot="1" x14ac:dyDescent="0.2">
      <c r="G143" s="336"/>
      <c r="H143" s="336"/>
      <c r="I143" s="330"/>
      <c r="J143" s="370"/>
      <c r="K143" s="376"/>
      <c r="L143" s="376"/>
      <c r="M143" s="349"/>
      <c r="N143" s="191" t="s">
        <v>323</v>
      </c>
      <c r="O143" s="188" t="s">
        <v>324</v>
      </c>
      <c r="P143" s="192"/>
      <c r="Q143" s="217"/>
      <c r="R143" s="218"/>
      <c r="S143" s="327"/>
      <c r="T143" s="362"/>
      <c r="U143" s="331"/>
      <c r="V143" s="332"/>
      <c r="W143" s="366"/>
    </row>
    <row r="144" spans="7:23" ht="15" customHeight="1" thickBot="1" x14ac:dyDescent="0.2">
      <c r="G144" s="336"/>
      <c r="H144" s="336"/>
      <c r="I144" s="330"/>
      <c r="J144" s="370"/>
      <c r="K144" s="376"/>
      <c r="L144" s="376"/>
      <c r="M144" s="349"/>
      <c r="N144" s="191" t="s">
        <v>325</v>
      </c>
      <c r="O144" s="188" t="s">
        <v>326</v>
      </c>
      <c r="P144" s="192"/>
      <c r="Q144" s="217"/>
      <c r="R144" s="218"/>
      <c r="S144" s="327"/>
      <c r="T144" s="362"/>
      <c r="U144" s="331"/>
      <c r="V144" s="332"/>
      <c r="W144" s="366"/>
    </row>
    <row r="145" spans="7:23" ht="12.75" customHeight="1" thickBot="1" x14ac:dyDescent="0.2">
      <c r="G145" s="336"/>
      <c r="H145" s="336"/>
      <c r="I145" s="330"/>
      <c r="J145" s="370"/>
      <c r="K145" s="376"/>
      <c r="L145" s="376"/>
      <c r="M145" s="349"/>
      <c r="N145" s="191" t="s">
        <v>327</v>
      </c>
      <c r="O145" s="188" t="s">
        <v>328</v>
      </c>
      <c r="P145" s="192"/>
      <c r="Q145" s="217"/>
      <c r="R145" s="218"/>
      <c r="S145" s="327"/>
      <c r="T145" s="362"/>
      <c r="U145" s="331"/>
      <c r="V145" s="332"/>
      <c r="W145" s="366"/>
    </row>
    <row r="146" spans="7:23" ht="52.5" customHeight="1" thickBot="1" x14ac:dyDescent="0.2">
      <c r="G146" s="336"/>
      <c r="H146" s="337"/>
      <c r="I146" s="330"/>
      <c r="J146" s="371"/>
      <c r="K146" s="377"/>
      <c r="L146" s="377"/>
      <c r="M146" s="349"/>
      <c r="N146" s="196"/>
      <c r="O146" s="190"/>
      <c r="P146" s="196"/>
      <c r="Q146" s="217"/>
      <c r="R146" s="218"/>
      <c r="S146" s="327"/>
      <c r="T146" s="363"/>
      <c r="U146" s="331"/>
      <c r="V146" s="332"/>
      <c r="W146" s="366"/>
    </row>
    <row r="147" spans="7:23" ht="15" customHeight="1" thickBot="1" x14ac:dyDescent="0.2">
      <c r="G147" s="336"/>
      <c r="H147" s="335" t="s">
        <v>50</v>
      </c>
      <c r="I147" s="330" t="s">
        <v>329</v>
      </c>
      <c r="J147" s="369" t="s">
        <v>330</v>
      </c>
      <c r="K147" s="356" t="s">
        <v>331</v>
      </c>
      <c r="L147" s="378"/>
      <c r="M147" s="349" t="s">
        <v>332</v>
      </c>
      <c r="N147" s="191" t="s">
        <v>333</v>
      </c>
      <c r="O147" s="188" t="s">
        <v>334</v>
      </c>
      <c r="P147" s="191" t="s">
        <v>86</v>
      </c>
      <c r="Q147" s="213" t="s">
        <v>264</v>
      </c>
      <c r="R147" s="214" t="s">
        <v>99</v>
      </c>
      <c r="S147" s="327"/>
      <c r="T147" s="361" t="str" cm="1">
        <f t="array" ref="T147">IF(S147="", "maak een keuze voor de volwassenheid", INDEX(Volwassenheidsmodel!K22:O22, S147))</f>
        <v>maak een keuze voor de volwassenheid</v>
      </c>
      <c r="U147" s="331"/>
      <c r="V147" s="332"/>
      <c r="W147" s="330"/>
    </row>
    <row r="148" spans="7:23" ht="15" customHeight="1" thickBot="1" x14ac:dyDescent="0.2">
      <c r="G148" s="336"/>
      <c r="H148" s="336"/>
      <c r="I148" s="330"/>
      <c r="J148" s="370"/>
      <c r="K148" s="354"/>
      <c r="L148" s="379"/>
      <c r="M148" s="349"/>
      <c r="N148" s="191" t="s">
        <v>335</v>
      </c>
      <c r="O148" s="188" t="s">
        <v>336</v>
      </c>
      <c r="P148" s="192"/>
      <c r="Q148" s="217" t="s">
        <v>97</v>
      </c>
      <c r="R148" s="218" t="s">
        <v>337</v>
      </c>
      <c r="S148" s="327"/>
      <c r="T148" s="362"/>
      <c r="U148" s="331"/>
      <c r="V148" s="332"/>
      <c r="W148" s="330"/>
    </row>
    <row r="149" spans="7:23" ht="15" customHeight="1" thickBot="1" x14ac:dyDescent="0.2">
      <c r="G149" s="336"/>
      <c r="H149" s="336"/>
      <c r="I149" s="330"/>
      <c r="J149" s="370"/>
      <c r="K149" s="354"/>
      <c r="L149" s="379"/>
      <c r="M149" s="349"/>
      <c r="N149" s="191" t="s">
        <v>338</v>
      </c>
      <c r="O149" s="188" t="s">
        <v>339</v>
      </c>
      <c r="P149" s="192"/>
      <c r="Q149" s="217" t="s">
        <v>340</v>
      </c>
      <c r="R149" s="218" t="s">
        <v>304</v>
      </c>
      <c r="S149" s="327"/>
      <c r="T149" s="362"/>
      <c r="U149" s="331"/>
      <c r="V149" s="332"/>
      <c r="W149" s="330"/>
    </row>
    <row r="150" spans="7:23" ht="15.75" customHeight="1" thickBot="1" x14ac:dyDescent="0.2">
      <c r="G150" s="336"/>
      <c r="H150" s="336"/>
      <c r="I150" s="330"/>
      <c r="J150" s="370"/>
      <c r="K150" s="354"/>
      <c r="L150" s="379"/>
      <c r="M150" s="349"/>
      <c r="N150" s="191" t="s">
        <v>341</v>
      </c>
      <c r="O150" s="188" t="s">
        <v>342</v>
      </c>
      <c r="P150" s="192"/>
      <c r="Q150" s="217" t="s">
        <v>145</v>
      </c>
      <c r="R150" s="218" t="s">
        <v>307</v>
      </c>
      <c r="S150" s="327"/>
      <c r="T150" s="362"/>
      <c r="U150" s="331"/>
      <c r="V150" s="332"/>
      <c r="W150" s="330"/>
    </row>
    <row r="151" spans="7:23" ht="15.75" customHeight="1" thickBot="1" x14ac:dyDescent="0.2">
      <c r="G151" s="336"/>
      <c r="H151" s="336"/>
      <c r="I151" s="330"/>
      <c r="J151" s="370"/>
      <c r="K151" s="354"/>
      <c r="L151" s="379"/>
      <c r="M151" s="349"/>
      <c r="N151" s="191" t="s">
        <v>343</v>
      </c>
      <c r="O151" s="188" t="s">
        <v>344</v>
      </c>
      <c r="P151" s="192"/>
      <c r="Q151" s="217" t="s">
        <v>311</v>
      </c>
      <c r="R151" s="218" t="s">
        <v>345</v>
      </c>
      <c r="S151" s="327"/>
      <c r="T151" s="362"/>
      <c r="U151" s="331"/>
      <c r="V151" s="332"/>
      <c r="W151" s="330"/>
    </row>
    <row r="152" spans="7:23" ht="15.75" customHeight="1" thickBot="1" x14ac:dyDescent="0.2">
      <c r="G152" s="336"/>
      <c r="H152" s="336"/>
      <c r="I152" s="330"/>
      <c r="J152" s="370"/>
      <c r="K152" s="354"/>
      <c r="L152" s="379"/>
      <c r="M152" s="349"/>
      <c r="N152" s="191" t="s">
        <v>303</v>
      </c>
      <c r="O152" s="188" t="s">
        <v>346</v>
      </c>
      <c r="P152" s="192"/>
      <c r="Q152" s="217"/>
      <c r="R152" s="218" t="s">
        <v>347</v>
      </c>
      <c r="S152" s="327"/>
      <c r="T152" s="362"/>
      <c r="U152" s="331"/>
      <c r="V152" s="332"/>
      <c r="W152" s="330"/>
    </row>
    <row r="153" spans="7:23" ht="55.5" customHeight="1" thickBot="1" x14ac:dyDescent="0.2">
      <c r="G153" s="336"/>
      <c r="H153" s="337"/>
      <c r="I153" s="330"/>
      <c r="J153" s="371"/>
      <c r="K153" s="355"/>
      <c r="L153" s="380"/>
      <c r="M153" s="349"/>
      <c r="N153" s="204" t="s">
        <v>348</v>
      </c>
      <c r="O153" s="190"/>
      <c r="P153" s="196"/>
      <c r="Q153" s="217"/>
      <c r="R153" s="218" t="s">
        <v>310</v>
      </c>
      <c r="S153" s="327"/>
      <c r="T153" s="363"/>
      <c r="U153" s="331"/>
      <c r="V153" s="332"/>
      <c r="W153" s="330"/>
    </row>
    <row r="154" spans="7:23" ht="15" customHeight="1" thickBot="1" x14ac:dyDescent="0.2">
      <c r="G154" s="336"/>
      <c r="H154" s="335" t="s">
        <v>51</v>
      </c>
      <c r="I154" s="330" t="s">
        <v>349</v>
      </c>
      <c r="J154" s="369" t="s">
        <v>128</v>
      </c>
      <c r="K154" s="375" t="s">
        <v>350</v>
      </c>
      <c r="L154" s="378"/>
      <c r="M154" s="349" t="s">
        <v>351</v>
      </c>
      <c r="N154" s="191" t="s">
        <v>352</v>
      </c>
      <c r="O154" s="188" t="s">
        <v>353</v>
      </c>
      <c r="P154" s="191" t="s">
        <v>354</v>
      </c>
      <c r="Q154" s="213" t="s">
        <v>355</v>
      </c>
      <c r="R154" s="214" t="s">
        <v>356</v>
      </c>
      <c r="S154" s="327"/>
      <c r="T154" s="361" t="str" cm="1">
        <f t="array" ref="T154">IF(S154="", "maak een keuze voor de volwassenheid", INDEX(Volwassenheidsmodel!K23:O23, S154))</f>
        <v>maak een keuze voor de volwassenheid</v>
      </c>
      <c r="U154" s="331"/>
      <c r="V154" s="332"/>
      <c r="W154" s="330"/>
    </row>
    <row r="155" spans="7:23" ht="15" customHeight="1" thickBot="1" x14ac:dyDescent="0.2">
      <c r="G155" s="336"/>
      <c r="H155" s="336"/>
      <c r="I155" s="330"/>
      <c r="J155" s="370"/>
      <c r="K155" s="376"/>
      <c r="L155" s="379"/>
      <c r="M155" s="349"/>
      <c r="N155" s="191" t="s">
        <v>357</v>
      </c>
      <c r="O155" s="188" t="s">
        <v>358</v>
      </c>
      <c r="P155" s="191" t="s">
        <v>359</v>
      </c>
      <c r="Q155" s="215"/>
      <c r="R155" s="216" t="s">
        <v>360</v>
      </c>
      <c r="S155" s="327"/>
      <c r="T155" s="362"/>
      <c r="U155" s="331"/>
      <c r="V155" s="332"/>
      <c r="W155" s="330"/>
    </row>
    <row r="156" spans="7:23" ht="15" customHeight="1" thickBot="1" x14ac:dyDescent="0.2">
      <c r="G156" s="336"/>
      <c r="H156" s="336"/>
      <c r="I156" s="330"/>
      <c r="J156" s="370"/>
      <c r="K156" s="376"/>
      <c r="L156" s="379"/>
      <c r="M156" s="349"/>
      <c r="N156" s="191" t="s">
        <v>361</v>
      </c>
      <c r="O156" s="188" t="s">
        <v>362</v>
      </c>
      <c r="P156" s="191" t="s">
        <v>363</v>
      </c>
      <c r="Q156" s="215"/>
      <c r="R156" s="216" t="s">
        <v>364</v>
      </c>
      <c r="S156" s="327"/>
      <c r="T156" s="362"/>
      <c r="U156" s="331"/>
      <c r="V156" s="332"/>
      <c r="W156" s="330"/>
    </row>
    <row r="157" spans="7:23" ht="15" customHeight="1" thickBot="1" x14ac:dyDescent="0.2">
      <c r="G157" s="336"/>
      <c r="H157" s="336"/>
      <c r="I157" s="330"/>
      <c r="J157" s="370"/>
      <c r="K157" s="376"/>
      <c r="L157" s="379"/>
      <c r="M157" s="349"/>
      <c r="N157" s="191" t="s">
        <v>365</v>
      </c>
      <c r="O157" s="188" t="s">
        <v>366</v>
      </c>
      <c r="P157" s="192"/>
      <c r="Q157" s="217"/>
      <c r="R157" s="218" t="s">
        <v>367</v>
      </c>
      <c r="S157" s="327"/>
      <c r="T157" s="362"/>
      <c r="U157" s="331"/>
      <c r="V157" s="332"/>
      <c r="W157" s="330"/>
    </row>
    <row r="158" spans="7:23" ht="13.5" customHeight="1" thickBot="1" x14ac:dyDescent="0.2">
      <c r="G158" s="336"/>
      <c r="H158" s="336"/>
      <c r="I158" s="330"/>
      <c r="J158" s="370"/>
      <c r="K158" s="376"/>
      <c r="L158" s="379"/>
      <c r="M158" s="349"/>
      <c r="N158" s="191" t="s">
        <v>368</v>
      </c>
      <c r="O158" s="188" t="s">
        <v>369</v>
      </c>
      <c r="P158" s="192"/>
      <c r="Q158" s="217"/>
      <c r="R158" s="218" t="s">
        <v>370</v>
      </c>
      <c r="S158" s="327"/>
      <c r="T158" s="362"/>
      <c r="U158" s="331"/>
      <c r="V158" s="332"/>
      <c r="W158" s="330"/>
    </row>
    <row r="159" spans="7:23" ht="15" customHeight="1" thickBot="1" x14ac:dyDescent="0.2">
      <c r="G159" s="336"/>
      <c r="H159" s="336"/>
      <c r="I159" s="330"/>
      <c r="J159" s="370"/>
      <c r="K159" s="376"/>
      <c r="L159" s="379"/>
      <c r="M159" s="349"/>
      <c r="N159" s="191" t="s">
        <v>371</v>
      </c>
      <c r="O159" s="188" t="s">
        <v>372</v>
      </c>
      <c r="P159" s="192"/>
      <c r="Q159" s="217"/>
      <c r="R159" s="218" t="s">
        <v>373</v>
      </c>
      <c r="S159" s="327"/>
      <c r="T159" s="362"/>
      <c r="U159" s="331"/>
      <c r="V159" s="332"/>
      <c r="W159" s="330"/>
    </row>
    <row r="160" spans="7:23" ht="19.5" customHeight="1" thickBot="1" x14ac:dyDescent="0.2">
      <c r="G160" s="336"/>
      <c r="H160" s="336"/>
      <c r="I160" s="330"/>
      <c r="J160" s="370"/>
      <c r="K160" s="376"/>
      <c r="L160" s="379"/>
      <c r="M160" s="349"/>
      <c r="N160" s="191" t="s">
        <v>374</v>
      </c>
      <c r="O160" s="188" t="s">
        <v>375</v>
      </c>
      <c r="P160" s="192"/>
      <c r="Q160" s="217"/>
      <c r="R160" s="218" t="s">
        <v>376</v>
      </c>
      <c r="S160" s="327"/>
      <c r="T160" s="362"/>
      <c r="U160" s="331"/>
      <c r="V160" s="332"/>
      <c r="W160" s="330"/>
    </row>
    <row r="161" spans="7:23" ht="213.75" customHeight="1" thickBot="1" x14ac:dyDescent="0.25">
      <c r="G161" s="336"/>
      <c r="H161" s="337"/>
      <c r="I161" s="330"/>
      <c r="J161" s="371"/>
      <c r="K161" s="377"/>
      <c r="L161" s="380"/>
      <c r="M161" s="349"/>
      <c r="N161" s="206" t="s">
        <v>377</v>
      </c>
      <c r="O161" s="207"/>
      <c r="P161" s="196"/>
      <c r="Q161" s="219"/>
      <c r="R161" s="220" t="s">
        <v>378</v>
      </c>
      <c r="S161" s="327"/>
      <c r="T161" s="363"/>
      <c r="U161" s="331"/>
      <c r="V161" s="332"/>
      <c r="W161" s="330"/>
    </row>
    <row r="162" spans="7:23" ht="15" customHeight="1" thickBot="1" x14ac:dyDescent="0.2">
      <c r="G162" s="336"/>
      <c r="H162" s="335" t="s">
        <v>52</v>
      </c>
      <c r="I162" s="330" t="s">
        <v>379</v>
      </c>
      <c r="J162" s="369" t="s">
        <v>243</v>
      </c>
      <c r="K162" s="375" t="s">
        <v>380</v>
      </c>
      <c r="L162" s="375" t="s">
        <v>381</v>
      </c>
      <c r="M162" s="349" t="s">
        <v>382</v>
      </c>
      <c r="N162" s="191" t="s">
        <v>383</v>
      </c>
      <c r="O162" s="188" t="s">
        <v>384</v>
      </c>
      <c r="P162" s="191" t="s">
        <v>385</v>
      </c>
      <c r="Q162" s="213" t="s">
        <v>93</v>
      </c>
      <c r="R162" s="214" t="s">
        <v>386</v>
      </c>
      <c r="S162" s="327"/>
      <c r="T162" s="361" t="str" cm="1">
        <f t="array" ref="T162">IF(S162="", "maak een keuze voor de volwassenheid", INDEX(Volwassenheidsmodel!K24:O24, S162))</f>
        <v>maak een keuze voor de volwassenheid</v>
      </c>
      <c r="U162" s="331"/>
      <c r="V162" s="332"/>
      <c r="W162" s="330"/>
    </row>
    <row r="163" spans="7:23" ht="15" customHeight="1" thickBot="1" x14ac:dyDescent="0.2">
      <c r="G163" s="336"/>
      <c r="H163" s="336"/>
      <c r="I163" s="330"/>
      <c r="J163" s="370"/>
      <c r="K163" s="376"/>
      <c r="L163" s="376"/>
      <c r="M163" s="349"/>
      <c r="N163" s="191" t="s">
        <v>387</v>
      </c>
      <c r="O163" s="188" t="s">
        <v>388</v>
      </c>
      <c r="P163" s="191" t="s">
        <v>190</v>
      </c>
      <c r="Q163" s="215" t="s">
        <v>285</v>
      </c>
      <c r="R163" s="216" t="s">
        <v>389</v>
      </c>
      <c r="S163" s="327"/>
      <c r="T163" s="362"/>
      <c r="U163" s="331"/>
      <c r="V163" s="332"/>
      <c r="W163" s="330"/>
    </row>
    <row r="164" spans="7:23" ht="15" customHeight="1" thickBot="1" x14ac:dyDescent="0.2">
      <c r="G164" s="336"/>
      <c r="H164" s="336"/>
      <c r="I164" s="330"/>
      <c r="J164" s="370"/>
      <c r="K164" s="376"/>
      <c r="L164" s="376"/>
      <c r="M164" s="349"/>
      <c r="N164" s="191" t="s">
        <v>173</v>
      </c>
      <c r="O164" s="188" t="s">
        <v>390</v>
      </c>
      <c r="P164" s="192"/>
      <c r="Q164" s="217" t="s">
        <v>287</v>
      </c>
      <c r="R164" s="218" t="s">
        <v>391</v>
      </c>
      <c r="S164" s="327"/>
      <c r="T164" s="362"/>
      <c r="U164" s="331"/>
      <c r="V164" s="332"/>
      <c r="W164" s="330"/>
    </row>
    <row r="165" spans="7:23" ht="16.5" customHeight="1" thickBot="1" x14ac:dyDescent="0.2">
      <c r="G165" s="336"/>
      <c r="H165" s="336"/>
      <c r="I165" s="330"/>
      <c r="J165" s="370"/>
      <c r="K165" s="376"/>
      <c r="L165" s="376"/>
      <c r="M165" s="349"/>
      <c r="N165" s="191" t="s">
        <v>392</v>
      </c>
      <c r="O165" s="188" t="s">
        <v>393</v>
      </c>
      <c r="P165" s="192"/>
      <c r="Q165" s="217" t="s">
        <v>248</v>
      </c>
      <c r="R165" s="218" t="s">
        <v>394</v>
      </c>
      <c r="S165" s="327"/>
      <c r="T165" s="362"/>
      <c r="U165" s="331"/>
      <c r="V165" s="332"/>
      <c r="W165" s="330"/>
    </row>
    <row r="166" spans="7:23" ht="17.25" customHeight="1" thickBot="1" x14ac:dyDescent="0.2">
      <c r="G166" s="336"/>
      <c r="H166" s="336"/>
      <c r="I166" s="330"/>
      <c r="J166" s="370"/>
      <c r="K166" s="376"/>
      <c r="L166" s="376"/>
      <c r="M166" s="349"/>
      <c r="N166" s="191" t="s">
        <v>395</v>
      </c>
      <c r="O166" s="188" t="s">
        <v>396</v>
      </c>
      <c r="P166" s="192"/>
      <c r="Q166" s="217" t="s">
        <v>397</v>
      </c>
      <c r="R166" s="218" t="s">
        <v>398</v>
      </c>
      <c r="S166" s="327"/>
      <c r="T166" s="362"/>
      <c r="U166" s="331"/>
      <c r="V166" s="332"/>
      <c r="W166" s="330"/>
    </row>
    <row r="167" spans="7:23" ht="16.5" customHeight="1" thickBot="1" x14ac:dyDescent="0.2">
      <c r="G167" s="336"/>
      <c r="H167" s="336"/>
      <c r="I167" s="330"/>
      <c r="J167" s="370"/>
      <c r="K167" s="376"/>
      <c r="L167" s="376"/>
      <c r="M167" s="349"/>
      <c r="N167" s="191" t="s">
        <v>399</v>
      </c>
      <c r="O167" s="188" t="s">
        <v>400</v>
      </c>
      <c r="P167" s="192"/>
      <c r="Q167" s="217" t="s">
        <v>163</v>
      </c>
      <c r="R167" s="218" t="s">
        <v>401</v>
      </c>
      <c r="S167" s="327"/>
      <c r="T167" s="362"/>
      <c r="U167" s="331"/>
      <c r="V167" s="332"/>
      <c r="W167" s="330"/>
    </row>
    <row r="168" spans="7:23" ht="18" customHeight="1" thickBot="1" x14ac:dyDescent="0.2">
      <c r="G168" s="336"/>
      <c r="H168" s="336"/>
      <c r="I168" s="330"/>
      <c r="J168" s="370"/>
      <c r="K168" s="376"/>
      <c r="L168" s="376"/>
      <c r="M168" s="349"/>
      <c r="N168" s="191" t="s">
        <v>402</v>
      </c>
      <c r="O168" s="188" t="s">
        <v>403</v>
      </c>
      <c r="P168" s="192"/>
      <c r="Q168" s="217"/>
      <c r="R168" s="218" t="s">
        <v>404</v>
      </c>
      <c r="S168" s="327"/>
      <c r="T168" s="362"/>
      <c r="U168" s="331"/>
      <c r="V168" s="332"/>
      <c r="W168" s="330"/>
    </row>
    <row r="169" spans="7:23" ht="18.75" customHeight="1" thickBot="1" x14ac:dyDescent="0.2">
      <c r="G169" s="336"/>
      <c r="H169" s="336"/>
      <c r="I169" s="330"/>
      <c r="J169" s="370"/>
      <c r="K169" s="376"/>
      <c r="L169" s="376"/>
      <c r="M169" s="349"/>
      <c r="N169" s="191" t="s">
        <v>405</v>
      </c>
      <c r="O169" s="188" t="s">
        <v>303</v>
      </c>
      <c r="P169" s="192"/>
      <c r="Q169" s="217"/>
      <c r="R169" s="218" t="s">
        <v>406</v>
      </c>
      <c r="S169" s="327"/>
      <c r="T169" s="362"/>
      <c r="U169" s="331"/>
      <c r="V169" s="332"/>
      <c r="W169" s="330"/>
    </row>
    <row r="170" spans="7:23" ht="16.5" customHeight="1" thickBot="1" x14ac:dyDescent="0.2">
      <c r="G170" s="336"/>
      <c r="H170" s="336"/>
      <c r="I170" s="330"/>
      <c r="J170" s="370"/>
      <c r="K170" s="376"/>
      <c r="L170" s="376"/>
      <c r="M170" s="349"/>
      <c r="N170" s="191" t="s">
        <v>375</v>
      </c>
      <c r="O170" s="188" t="s">
        <v>407</v>
      </c>
      <c r="P170" s="192"/>
      <c r="Q170" s="217"/>
      <c r="R170" s="218" t="s">
        <v>408</v>
      </c>
      <c r="S170" s="327"/>
      <c r="T170" s="362"/>
      <c r="U170" s="331"/>
      <c r="V170" s="332"/>
      <c r="W170" s="330"/>
    </row>
    <row r="171" spans="7:23" ht="19.5" customHeight="1" thickBot="1" x14ac:dyDescent="0.2">
      <c r="G171" s="336"/>
      <c r="H171" s="336"/>
      <c r="I171" s="330"/>
      <c r="J171" s="370"/>
      <c r="K171" s="376"/>
      <c r="L171" s="376"/>
      <c r="M171" s="349"/>
      <c r="N171" s="191" t="s">
        <v>409</v>
      </c>
      <c r="O171" s="188" t="s">
        <v>410</v>
      </c>
      <c r="P171" s="192"/>
      <c r="Q171" s="217"/>
      <c r="R171" s="218" t="s">
        <v>411</v>
      </c>
      <c r="S171" s="327"/>
      <c r="T171" s="362"/>
      <c r="U171" s="331"/>
      <c r="V171" s="332"/>
      <c r="W171" s="330"/>
    </row>
    <row r="172" spans="7:23" ht="21.75" customHeight="1" thickBot="1" x14ac:dyDescent="0.2">
      <c r="G172" s="336"/>
      <c r="H172" s="336"/>
      <c r="I172" s="330"/>
      <c r="J172" s="371"/>
      <c r="K172" s="377"/>
      <c r="L172" s="377"/>
      <c r="M172" s="349"/>
      <c r="N172" s="204" t="s">
        <v>412</v>
      </c>
      <c r="O172" s="208" t="s">
        <v>413</v>
      </c>
      <c r="P172" s="196"/>
      <c r="Q172" s="217"/>
      <c r="R172" s="218" t="s">
        <v>284</v>
      </c>
      <c r="S172" s="327"/>
      <c r="T172" s="363"/>
      <c r="U172" s="331"/>
      <c r="V172" s="332"/>
      <c r="W172" s="330"/>
    </row>
    <row r="173" spans="7:23" ht="15" customHeight="1" thickBot="1" x14ac:dyDescent="0.2">
      <c r="G173" s="336"/>
      <c r="H173" s="336"/>
      <c r="I173" s="330" t="s">
        <v>414</v>
      </c>
      <c r="J173" s="369" t="s">
        <v>268</v>
      </c>
      <c r="K173" s="375" t="s">
        <v>415</v>
      </c>
      <c r="L173" s="378"/>
      <c r="M173" s="396" t="s">
        <v>416</v>
      </c>
      <c r="N173" s="191" t="s">
        <v>383</v>
      </c>
      <c r="O173" s="188" t="s">
        <v>384</v>
      </c>
      <c r="P173" s="191" t="s">
        <v>93</v>
      </c>
      <c r="Q173" s="213"/>
      <c r="R173" s="214" t="s">
        <v>386</v>
      </c>
      <c r="S173" s="327"/>
      <c r="T173" s="361" t="str" cm="1">
        <f t="array" ref="T173">IF(S173="", "maak een keuze voor de volwassenheid", INDEX(Volwassenheidsmodel!K25:O25, S173))</f>
        <v>maak een keuze voor de volwassenheid</v>
      </c>
      <c r="U173" s="331"/>
      <c r="V173" s="332"/>
      <c r="W173" s="330"/>
    </row>
    <row r="174" spans="7:23" ht="15" customHeight="1" thickBot="1" x14ac:dyDescent="0.2">
      <c r="G174" s="336"/>
      <c r="H174" s="336"/>
      <c r="I174" s="330"/>
      <c r="J174" s="370"/>
      <c r="K174" s="376"/>
      <c r="L174" s="379"/>
      <c r="M174" s="396"/>
      <c r="N174" s="191" t="s">
        <v>387</v>
      </c>
      <c r="O174" s="188" t="s">
        <v>388</v>
      </c>
      <c r="P174" s="192"/>
      <c r="Q174" s="217"/>
      <c r="R174" s="218" t="s">
        <v>389</v>
      </c>
      <c r="S174" s="327"/>
      <c r="T174" s="362"/>
      <c r="U174" s="331"/>
      <c r="V174" s="332"/>
      <c r="W174" s="330"/>
    </row>
    <row r="175" spans="7:23" ht="15" customHeight="1" thickBot="1" x14ac:dyDescent="0.2">
      <c r="G175" s="336"/>
      <c r="H175" s="336"/>
      <c r="I175" s="330"/>
      <c r="J175" s="370"/>
      <c r="K175" s="376"/>
      <c r="L175" s="379"/>
      <c r="M175" s="396"/>
      <c r="N175" s="191" t="s">
        <v>173</v>
      </c>
      <c r="O175" s="188" t="s">
        <v>390</v>
      </c>
      <c r="P175" s="192"/>
      <c r="Q175" s="217"/>
      <c r="R175" s="218" t="s">
        <v>391</v>
      </c>
      <c r="S175" s="327"/>
      <c r="T175" s="362"/>
      <c r="U175" s="331"/>
      <c r="V175" s="332"/>
      <c r="W175" s="330"/>
    </row>
    <row r="176" spans="7:23" ht="15" customHeight="1" thickBot="1" x14ac:dyDescent="0.2">
      <c r="G176" s="336"/>
      <c r="H176" s="336"/>
      <c r="I176" s="330"/>
      <c r="J176" s="370"/>
      <c r="K176" s="376"/>
      <c r="L176" s="379"/>
      <c r="M176" s="396"/>
      <c r="N176" s="191" t="s">
        <v>392</v>
      </c>
      <c r="O176" s="188" t="s">
        <v>393</v>
      </c>
      <c r="P176" s="192"/>
      <c r="Q176" s="217"/>
      <c r="R176" s="218" t="s">
        <v>248</v>
      </c>
      <c r="S176" s="327"/>
      <c r="T176" s="362"/>
      <c r="U176" s="331"/>
      <c r="V176" s="332"/>
      <c r="W176" s="330"/>
    </row>
    <row r="177" spans="7:23" ht="15" customHeight="1" thickBot="1" x14ac:dyDescent="0.2">
      <c r="G177" s="336"/>
      <c r="H177" s="336"/>
      <c r="I177" s="330"/>
      <c r="J177" s="370"/>
      <c r="K177" s="376"/>
      <c r="L177" s="379"/>
      <c r="M177" s="396"/>
      <c r="N177" s="191" t="s">
        <v>395</v>
      </c>
      <c r="O177" s="188" t="s">
        <v>396</v>
      </c>
      <c r="P177" s="192"/>
      <c r="Q177" s="217"/>
      <c r="R177" s="218" t="s">
        <v>347</v>
      </c>
      <c r="S177" s="327"/>
      <c r="T177" s="362"/>
      <c r="U177" s="331"/>
      <c r="V177" s="332"/>
      <c r="W177" s="330"/>
    </row>
    <row r="178" spans="7:23" ht="15" customHeight="1" thickBot="1" x14ac:dyDescent="0.2">
      <c r="G178" s="336"/>
      <c r="H178" s="336"/>
      <c r="I178" s="330"/>
      <c r="J178" s="370"/>
      <c r="K178" s="376"/>
      <c r="L178" s="379"/>
      <c r="M178" s="396"/>
      <c r="N178" s="191" t="s">
        <v>399</v>
      </c>
      <c r="O178" s="188" t="s">
        <v>400</v>
      </c>
      <c r="P178" s="192"/>
      <c r="Q178" s="217"/>
      <c r="R178" s="218" t="s">
        <v>411</v>
      </c>
      <c r="S178" s="327"/>
      <c r="T178" s="362"/>
      <c r="U178" s="331"/>
      <c r="V178" s="332"/>
      <c r="W178" s="330"/>
    </row>
    <row r="179" spans="7:23" ht="15" customHeight="1" thickBot="1" x14ac:dyDescent="0.2">
      <c r="G179" s="336"/>
      <c r="H179" s="336"/>
      <c r="I179" s="330"/>
      <c r="J179" s="370"/>
      <c r="K179" s="376"/>
      <c r="L179" s="379"/>
      <c r="M179" s="396"/>
      <c r="N179" s="191" t="s">
        <v>402</v>
      </c>
      <c r="O179" s="188" t="s">
        <v>403</v>
      </c>
      <c r="P179" s="192"/>
      <c r="Q179" s="217"/>
      <c r="R179" s="218" t="s">
        <v>417</v>
      </c>
      <c r="S179" s="327"/>
      <c r="T179" s="362"/>
      <c r="U179" s="331"/>
      <c r="V179" s="332"/>
      <c r="W179" s="330"/>
    </row>
    <row r="180" spans="7:23" ht="15" customHeight="1" thickBot="1" x14ac:dyDescent="0.2">
      <c r="G180" s="336"/>
      <c r="H180" s="336"/>
      <c r="I180" s="330"/>
      <c r="J180" s="370"/>
      <c r="K180" s="376"/>
      <c r="L180" s="379"/>
      <c r="M180" s="396"/>
      <c r="N180" s="191" t="s">
        <v>405</v>
      </c>
      <c r="O180" s="188" t="s">
        <v>303</v>
      </c>
      <c r="P180" s="192"/>
      <c r="Q180" s="217"/>
      <c r="R180" s="218" t="s">
        <v>284</v>
      </c>
      <c r="S180" s="327"/>
      <c r="T180" s="362"/>
      <c r="U180" s="331"/>
      <c r="V180" s="332"/>
      <c r="W180" s="330"/>
    </row>
    <row r="181" spans="7:23" ht="15" customHeight="1" thickBot="1" x14ac:dyDescent="0.2">
      <c r="G181" s="336"/>
      <c r="H181" s="336"/>
      <c r="I181" s="330"/>
      <c r="J181" s="370"/>
      <c r="K181" s="376"/>
      <c r="L181" s="379"/>
      <c r="M181" s="396"/>
      <c r="N181" s="191" t="s">
        <v>375</v>
      </c>
      <c r="O181" s="188" t="s">
        <v>407</v>
      </c>
      <c r="P181" s="192"/>
      <c r="Q181" s="217"/>
      <c r="R181" s="218"/>
      <c r="S181" s="327"/>
      <c r="T181" s="362"/>
      <c r="U181" s="331"/>
      <c r="V181" s="332"/>
      <c r="W181" s="330"/>
    </row>
    <row r="182" spans="7:23" ht="15" customHeight="1" thickBot="1" x14ac:dyDescent="0.2">
      <c r="G182" s="336"/>
      <c r="H182" s="336"/>
      <c r="I182" s="330"/>
      <c r="J182" s="370"/>
      <c r="K182" s="376"/>
      <c r="L182" s="379"/>
      <c r="M182" s="396"/>
      <c r="N182" s="191" t="s">
        <v>409</v>
      </c>
      <c r="O182" s="188" t="s">
        <v>410</v>
      </c>
      <c r="P182" s="192"/>
      <c r="Q182" s="217"/>
      <c r="R182" s="218"/>
      <c r="S182" s="327"/>
      <c r="T182" s="362"/>
      <c r="U182" s="331"/>
      <c r="V182" s="332"/>
      <c r="W182" s="330"/>
    </row>
    <row r="183" spans="7:23" ht="15" customHeight="1" thickBot="1" x14ac:dyDescent="0.2">
      <c r="G183" s="336"/>
      <c r="H183" s="337"/>
      <c r="I183" s="330"/>
      <c r="J183" s="371"/>
      <c r="K183" s="377"/>
      <c r="L183" s="380"/>
      <c r="M183" s="396"/>
      <c r="N183" s="204" t="s">
        <v>412</v>
      </c>
      <c r="O183" s="208" t="s">
        <v>413</v>
      </c>
      <c r="P183" s="196"/>
      <c r="Q183" s="217"/>
      <c r="R183" s="218"/>
      <c r="S183" s="327"/>
      <c r="T183" s="363"/>
      <c r="U183" s="331"/>
      <c r="V183" s="332"/>
      <c r="W183" s="330"/>
    </row>
    <row r="184" spans="7:23" ht="19.5" customHeight="1" thickBot="1" x14ac:dyDescent="0.2">
      <c r="G184" s="336"/>
      <c r="H184" s="335" t="s">
        <v>418</v>
      </c>
      <c r="I184" s="330" t="s">
        <v>419</v>
      </c>
      <c r="J184" s="369" t="s">
        <v>274</v>
      </c>
      <c r="K184" s="356" t="s">
        <v>420</v>
      </c>
      <c r="L184" s="356" t="s">
        <v>421</v>
      </c>
      <c r="M184" s="349" t="s">
        <v>422</v>
      </c>
      <c r="N184" s="240" t="s">
        <v>423</v>
      </c>
      <c r="O184" s="189"/>
      <c r="P184" s="191" t="s">
        <v>424</v>
      </c>
      <c r="Q184" s="213"/>
      <c r="R184" s="214" t="s">
        <v>425</v>
      </c>
      <c r="S184" s="327"/>
      <c r="T184" s="361" t="str" cm="1">
        <f t="array" ref="T184">IF(S184="", "maak een keuze voor de volwassenheid", INDEX(Volwassenheidsmodel!K26:O26, S184))</f>
        <v>maak een keuze voor de volwassenheid</v>
      </c>
      <c r="U184" s="331"/>
      <c r="V184" s="332"/>
      <c r="W184" s="366"/>
    </row>
    <row r="185" spans="7:23" ht="15" customHeight="1" thickBot="1" x14ac:dyDescent="0.2">
      <c r="G185" s="336"/>
      <c r="H185" s="336"/>
      <c r="I185" s="330"/>
      <c r="J185" s="370"/>
      <c r="K185" s="354"/>
      <c r="L185" s="354"/>
      <c r="M185" s="349"/>
      <c r="N185" s="192"/>
      <c r="O185" s="189"/>
      <c r="P185" s="191" t="s">
        <v>426</v>
      </c>
      <c r="Q185" s="215"/>
      <c r="R185" s="216" t="s">
        <v>427</v>
      </c>
      <c r="S185" s="327"/>
      <c r="T185" s="362"/>
      <c r="U185" s="331"/>
      <c r="V185" s="332"/>
      <c r="W185" s="366"/>
    </row>
    <row r="186" spans="7:23" ht="15" customHeight="1" thickBot="1" x14ac:dyDescent="0.2">
      <c r="G186" s="336"/>
      <c r="H186" s="336"/>
      <c r="I186" s="330"/>
      <c r="J186" s="370"/>
      <c r="K186" s="354"/>
      <c r="L186" s="354"/>
      <c r="M186" s="349"/>
      <c r="N186" s="192"/>
      <c r="O186" s="189"/>
      <c r="P186" s="192"/>
      <c r="Q186" s="217"/>
      <c r="R186" s="218" t="s">
        <v>283</v>
      </c>
      <c r="S186" s="327"/>
      <c r="T186" s="362"/>
      <c r="U186" s="331"/>
      <c r="V186" s="332"/>
      <c r="W186" s="366"/>
    </row>
    <row r="187" spans="7:23" ht="18" customHeight="1" thickBot="1" x14ac:dyDescent="0.2">
      <c r="G187" s="336"/>
      <c r="H187" s="336"/>
      <c r="I187" s="330"/>
      <c r="J187" s="370"/>
      <c r="K187" s="354"/>
      <c r="L187" s="354"/>
      <c r="M187" s="349"/>
      <c r="N187" s="192"/>
      <c r="O187" s="189"/>
      <c r="P187" s="192"/>
      <c r="Q187" s="217"/>
      <c r="R187" s="218" t="s">
        <v>428</v>
      </c>
      <c r="S187" s="327"/>
      <c r="T187" s="362"/>
      <c r="U187" s="331"/>
      <c r="V187" s="332"/>
      <c r="W187" s="366"/>
    </row>
    <row r="188" spans="7:23" ht="19.5" customHeight="1" thickBot="1" x14ac:dyDescent="0.2">
      <c r="G188" s="337"/>
      <c r="H188" s="337"/>
      <c r="I188" s="330"/>
      <c r="J188" s="371"/>
      <c r="K188" s="355"/>
      <c r="L188" s="355"/>
      <c r="M188" s="349"/>
      <c r="N188" s="196"/>
      <c r="O188" s="190"/>
      <c r="P188" s="196"/>
      <c r="Q188" s="217"/>
      <c r="R188" s="218"/>
      <c r="S188" s="327"/>
      <c r="T188" s="363"/>
      <c r="U188" s="331"/>
      <c r="V188" s="332"/>
      <c r="W188" s="366"/>
    </row>
    <row r="189" spans="7:23" ht="15" customHeight="1" thickBot="1" x14ac:dyDescent="0.2">
      <c r="G189" s="335" t="s">
        <v>429</v>
      </c>
      <c r="H189" s="335" t="s">
        <v>54</v>
      </c>
      <c r="I189" s="401" t="s">
        <v>430</v>
      </c>
      <c r="J189" s="369" t="s">
        <v>431</v>
      </c>
      <c r="K189" s="356" t="s">
        <v>432</v>
      </c>
      <c r="L189" s="356" t="s">
        <v>433</v>
      </c>
      <c r="M189" s="349" t="s">
        <v>434</v>
      </c>
      <c r="N189" s="191" t="s">
        <v>435</v>
      </c>
      <c r="O189" s="189"/>
      <c r="P189" s="191" t="s">
        <v>315</v>
      </c>
      <c r="Q189" s="213" t="s">
        <v>280</v>
      </c>
      <c r="R189" s="214" t="s">
        <v>311</v>
      </c>
      <c r="S189" s="327"/>
      <c r="T189" s="361" t="str" cm="1">
        <f t="array" ref="T189">IF(S189="", "maak een keuze voor de volwassenheid", INDEX(Volwassenheidsmodel!K27:O27, S189))</f>
        <v>maak een keuze voor de volwassenheid</v>
      </c>
      <c r="U189" s="331"/>
      <c r="V189" s="332"/>
      <c r="W189" s="366"/>
    </row>
    <row r="190" spans="7:23" ht="20.25" customHeight="1" thickBot="1" x14ac:dyDescent="0.2">
      <c r="G190" s="336"/>
      <c r="H190" s="336"/>
      <c r="I190" s="330"/>
      <c r="J190" s="370"/>
      <c r="K190" s="354"/>
      <c r="L190" s="354"/>
      <c r="M190" s="349"/>
      <c r="N190" s="192"/>
      <c r="O190" s="189"/>
      <c r="P190" s="192"/>
      <c r="Q190" s="217"/>
      <c r="R190" s="218"/>
      <c r="S190" s="327"/>
      <c r="T190" s="362"/>
      <c r="U190" s="331"/>
      <c r="V190" s="332"/>
      <c r="W190" s="366"/>
    </row>
    <row r="191" spans="7:23" ht="24.75" customHeight="1" thickBot="1" x14ac:dyDescent="0.2">
      <c r="G191" s="336"/>
      <c r="H191" s="336"/>
      <c r="I191" s="330"/>
      <c r="J191" s="370"/>
      <c r="K191" s="354"/>
      <c r="L191" s="354"/>
      <c r="M191" s="349"/>
      <c r="N191" s="192"/>
      <c r="O191" s="189"/>
      <c r="P191" s="192"/>
      <c r="Q191" s="217"/>
      <c r="R191" s="218"/>
      <c r="S191" s="327"/>
      <c r="T191" s="362"/>
      <c r="U191" s="331"/>
      <c r="V191" s="332"/>
      <c r="W191" s="366"/>
    </row>
    <row r="192" spans="7:23" ht="15" customHeight="1" thickBot="1" x14ac:dyDescent="0.2">
      <c r="G192" s="336"/>
      <c r="H192" s="336"/>
      <c r="I192" s="330"/>
      <c r="J192" s="370"/>
      <c r="K192" s="354"/>
      <c r="L192" s="354"/>
      <c r="M192" s="349"/>
      <c r="N192" s="192"/>
      <c r="O192" s="189"/>
      <c r="P192" s="192"/>
      <c r="Q192" s="217"/>
      <c r="R192" s="218"/>
      <c r="S192" s="327"/>
      <c r="T192" s="362"/>
      <c r="U192" s="331"/>
      <c r="V192" s="332"/>
      <c r="W192" s="366"/>
    </row>
    <row r="193" spans="7:23" ht="15.75" customHeight="1" thickBot="1" x14ac:dyDescent="0.2">
      <c r="G193" s="336"/>
      <c r="H193" s="336"/>
      <c r="I193" s="330"/>
      <c r="J193" s="371"/>
      <c r="K193" s="355"/>
      <c r="L193" s="354"/>
      <c r="M193" s="349"/>
      <c r="N193" s="196"/>
      <c r="O193" s="190"/>
      <c r="P193" s="196"/>
      <c r="Q193" s="217"/>
      <c r="R193" s="218"/>
      <c r="S193" s="327"/>
      <c r="T193" s="363"/>
      <c r="U193" s="331"/>
      <c r="V193" s="332"/>
      <c r="W193" s="366"/>
    </row>
    <row r="194" spans="7:23" ht="15.75" customHeight="1" thickBot="1" x14ac:dyDescent="0.2">
      <c r="G194" s="336"/>
      <c r="H194" s="336"/>
      <c r="I194" s="402" t="s">
        <v>436</v>
      </c>
      <c r="J194" s="397" t="s">
        <v>437</v>
      </c>
      <c r="K194" s="356" t="s">
        <v>438</v>
      </c>
      <c r="L194" s="354"/>
      <c r="M194" s="349" t="s">
        <v>434</v>
      </c>
      <c r="N194" s="357" t="s">
        <v>439</v>
      </c>
      <c r="O194" s="358"/>
      <c r="P194" s="191" t="s">
        <v>315</v>
      </c>
      <c r="Q194" s="213" t="s">
        <v>280</v>
      </c>
      <c r="R194" s="214" t="s">
        <v>311</v>
      </c>
      <c r="S194" s="327"/>
      <c r="T194" s="361" t="str" cm="1">
        <f t="array" ref="T194">IF(S194="", "maak een keuze voor de volwassenheid", INDEX(Volwassenheidsmodel!K28:O28, S194))</f>
        <v>maak een keuze voor de volwassenheid</v>
      </c>
      <c r="U194" s="331"/>
      <c r="V194" s="332"/>
      <c r="W194" s="366"/>
    </row>
    <row r="195" spans="7:23" ht="15" customHeight="1" thickBot="1" x14ac:dyDescent="0.2">
      <c r="G195" s="336"/>
      <c r="H195" s="336"/>
      <c r="I195" s="330"/>
      <c r="J195" s="398"/>
      <c r="K195" s="354"/>
      <c r="L195" s="354"/>
      <c r="M195" s="349"/>
      <c r="N195" s="359"/>
      <c r="O195" s="360"/>
      <c r="P195" s="192"/>
      <c r="Q195" s="217"/>
      <c r="R195" s="218"/>
      <c r="S195" s="327"/>
      <c r="T195" s="362"/>
      <c r="U195" s="331"/>
      <c r="V195" s="332"/>
      <c r="W195" s="366"/>
    </row>
    <row r="196" spans="7:23" ht="15" customHeight="1" thickBot="1" x14ac:dyDescent="0.2">
      <c r="G196" s="336"/>
      <c r="H196" s="336"/>
      <c r="I196" s="330"/>
      <c r="J196" s="398"/>
      <c r="K196" s="354"/>
      <c r="L196" s="354"/>
      <c r="M196" s="349"/>
      <c r="N196" s="359"/>
      <c r="O196" s="360"/>
      <c r="P196" s="192"/>
      <c r="Q196" s="217"/>
      <c r="R196" s="218"/>
      <c r="S196" s="327"/>
      <c r="T196" s="362"/>
      <c r="U196" s="331"/>
      <c r="V196" s="332"/>
      <c r="W196" s="366"/>
    </row>
    <row r="197" spans="7:23" ht="15" customHeight="1" thickBot="1" x14ac:dyDescent="0.2">
      <c r="G197" s="336"/>
      <c r="H197" s="336"/>
      <c r="I197" s="330"/>
      <c r="J197" s="398"/>
      <c r="K197" s="354"/>
      <c r="L197" s="354"/>
      <c r="M197" s="349"/>
      <c r="N197" s="359"/>
      <c r="O197" s="360"/>
      <c r="P197" s="192"/>
      <c r="Q197" s="217"/>
      <c r="R197" s="218"/>
      <c r="S197" s="327"/>
      <c r="T197" s="362"/>
      <c r="U197" s="331"/>
      <c r="V197" s="332"/>
      <c r="W197" s="366"/>
    </row>
    <row r="198" spans="7:23" ht="9" customHeight="1" thickBot="1" x14ac:dyDescent="0.2">
      <c r="G198" s="337"/>
      <c r="H198" s="337"/>
      <c r="I198" s="330"/>
      <c r="J198" s="399"/>
      <c r="K198" s="355"/>
      <c r="L198" s="355"/>
      <c r="M198" s="349"/>
      <c r="N198" s="385"/>
      <c r="O198" s="386"/>
      <c r="P198" s="196"/>
      <c r="Q198" s="217"/>
      <c r="R198" s="218"/>
      <c r="S198" s="327"/>
      <c r="T198" s="363"/>
      <c r="U198" s="331"/>
      <c r="V198" s="332"/>
      <c r="W198" s="366"/>
    </row>
    <row r="199" spans="7:23" ht="48" customHeight="1" thickBot="1" x14ac:dyDescent="0.2">
      <c r="G199" s="335" t="s">
        <v>440</v>
      </c>
      <c r="H199" s="335" t="s">
        <v>55</v>
      </c>
      <c r="I199" s="330" t="s">
        <v>441</v>
      </c>
      <c r="J199" s="369" t="s">
        <v>442</v>
      </c>
      <c r="K199" s="356" t="s">
        <v>443</v>
      </c>
      <c r="L199" s="356" t="s">
        <v>444</v>
      </c>
      <c r="M199" s="349" t="s">
        <v>445</v>
      </c>
      <c r="N199" s="357" t="s">
        <v>439</v>
      </c>
      <c r="O199" s="358"/>
      <c r="P199" s="191" t="s">
        <v>132</v>
      </c>
      <c r="Q199" s="213"/>
      <c r="R199" s="214" t="s">
        <v>142</v>
      </c>
      <c r="S199" s="364"/>
      <c r="T199" s="361" t="str" cm="1">
        <f t="array" ref="T199">IF(S199="", "maak een keuze voor de volwassenheid", INDEX(Volwassenheidsmodel!K29:O29, S199))</f>
        <v>maak een keuze voor de volwassenheid</v>
      </c>
      <c r="U199" s="331"/>
      <c r="V199" s="332"/>
      <c r="W199" s="366"/>
    </row>
    <row r="200" spans="7:23" ht="44.25" customHeight="1" thickBot="1" x14ac:dyDescent="0.2">
      <c r="G200" s="336"/>
      <c r="H200" s="336"/>
      <c r="I200" s="330"/>
      <c r="J200" s="370"/>
      <c r="K200" s="354"/>
      <c r="L200" s="354"/>
      <c r="M200" s="349"/>
      <c r="N200" s="359"/>
      <c r="O200" s="360"/>
      <c r="P200" s="192"/>
      <c r="Q200" s="217"/>
      <c r="R200" s="218"/>
      <c r="S200" s="367"/>
      <c r="T200" s="362"/>
      <c r="U200" s="331"/>
      <c r="V200" s="332"/>
      <c r="W200" s="366"/>
    </row>
    <row r="201" spans="7:23" ht="48.75" customHeight="1" thickBot="1" x14ac:dyDescent="0.2">
      <c r="G201" s="336"/>
      <c r="H201" s="336"/>
      <c r="I201" s="330"/>
      <c r="J201" s="370"/>
      <c r="K201" s="354"/>
      <c r="L201" s="354"/>
      <c r="M201" s="349"/>
      <c r="N201" s="192"/>
      <c r="O201" s="189"/>
      <c r="P201" s="192"/>
      <c r="Q201" s="217"/>
      <c r="R201" s="218"/>
      <c r="S201" s="332"/>
      <c r="T201" s="362"/>
      <c r="U201" s="331"/>
      <c r="V201" s="332"/>
      <c r="W201" s="366"/>
    </row>
    <row r="202" spans="7:23" ht="39.75" customHeight="1" thickBot="1" x14ac:dyDescent="0.2">
      <c r="G202" s="336"/>
      <c r="H202" s="336"/>
      <c r="I202" s="330"/>
      <c r="J202" s="370"/>
      <c r="K202" s="354"/>
      <c r="L202" s="354"/>
      <c r="M202" s="349"/>
      <c r="N202" s="192"/>
      <c r="O202" s="189"/>
      <c r="P202" s="192"/>
      <c r="Q202" s="217"/>
      <c r="R202" s="218"/>
      <c r="S202" s="332"/>
      <c r="T202" s="362"/>
      <c r="U202" s="331"/>
      <c r="V202" s="332"/>
      <c r="W202" s="366"/>
    </row>
    <row r="203" spans="7:23" ht="35.25" customHeight="1" thickBot="1" x14ac:dyDescent="0.2">
      <c r="G203" s="336"/>
      <c r="H203" s="337"/>
      <c r="I203" s="330"/>
      <c r="J203" s="371"/>
      <c r="K203" s="355"/>
      <c r="L203" s="355"/>
      <c r="M203" s="349"/>
      <c r="N203" s="196"/>
      <c r="O203" s="190"/>
      <c r="P203" s="196"/>
      <c r="Q203" s="219"/>
      <c r="R203" s="220"/>
      <c r="S203" s="368"/>
      <c r="T203" s="363"/>
      <c r="U203" s="331"/>
      <c r="V203" s="332"/>
      <c r="W203" s="366"/>
    </row>
    <row r="204" spans="7:23" ht="15.75" customHeight="1" thickBot="1" x14ac:dyDescent="0.2">
      <c r="G204" s="336"/>
      <c r="H204" s="335" t="s">
        <v>56</v>
      </c>
      <c r="I204" s="330" t="s">
        <v>446</v>
      </c>
      <c r="J204" s="369" t="s">
        <v>225</v>
      </c>
      <c r="K204" s="356" t="s">
        <v>447</v>
      </c>
      <c r="L204" s="375" t="s">
        <v>448</v>
      </c>
      <c r="M204" s="349" t="s">
        <v>434</v>
      </c>
      <c r="N204" s="357" t="s">
        <v>439</v>
      </c>
      <c r="O204" s="358"/>
      <c r="P204" s="188" t="s">
        <v>132</v>
      </c>
      <c r="Q204" s="213"/>
      <c r="R204" s="214" t="s">
        <v>142</v>
      </c>
      <c r="S204" s="364"/>
      <c r="T204" s="361" t="str" cm="1">
        <f t="array" ref="T204">IF(S204="", "maak een keuze voor de volwassenheid", INDEX(Volwassenheidsmodel!K30:O30, S204))</f>
        <v>maak een keuze voor de volwassenheid</v>
      </c>
      <c r="U204" s="331"/>
      <c r="V204" s="332"/>
      <c r="W204" s="366"/>
    </row>
    <row r="205" spans="7:23" ht="15.75" customHeight="1" thickBot="1" x14ac:dyDescent="0.2">
      <c r="G205" s="336"/>
      <c r="H205" s="336"/>
      <c r="I205" s="330"/>
      <c r="J205" s="370"/>
      <c r="K205" s="354"/>
      <c r="L205" s="376"/>
      <c r="M205" s="349"/>
      <c r="N205" s="359"/>
      <c r="O205" s="360"/>
      <c r="P205" s="189"/>
      <c r="Q205" s="217"/>
      <c r="R205" s="218"/>
      <c r="S205" s="332"/>
      <c r="T205" s="362"/>
      <c r="U205" s="331"/>
      <c r="V205" s="332"/>
      <c r="W205" s="366"/>
    </row>
    <row r="206" spans="7:23" ht="15.75" customHeight="1" thickBot="1" x14ac:dyDescent="0.2">
      <c r="G206" s="336"/>
      <c r="H206" s="336"/>
      <c r="I206" s="330"/>
      <c r="J206" s="370"/>
      <c r="K206" s="354"/>
      <c r="L206" s="376"/>
      <c r="M206" s="349"/>
      <c r="N206" s="192"/>
      <c r="O206" s="201"/>
      <c r="P206" s="189"/>
      <c r="Q206" s="217"/>
      <c r="R206" s="218"/>
      <c r="S206" s="332"/>
      <c r="T206" s="362"/>
      <c r="U206" s="331"/>
      <c r="V206" s="332"/>
      <c r="W206" s="366"/>
    </row>
    <row r="207" spans="7:23" ht="15.75" customHeight="1" thickBot="1" x14ac:dyDescent="0.2">
      <c r="G207" s="336"/>
      <c r="H207" s="336"/>
      <c r="I207" s="330"/>
      <c r="J207" s="370"/>
      <c r="K207" s="354"/>
      <c r="L207" s="376"/>
      <c r="M207" s="349"/>
      <c r="N207" s="192"/>
      <c r="O207" s="201"/>
      <c r="P207" s="189"/>
      <c r="Q207" s="217"/>
      <c r="R207" s="218"/>
      <c r="S207" s="332"/>
      <c r="T207" s="362"/>
      <c r="U207" s="331"/>
      <c r="V207" s="332"/>
      <c r="W207" s="366"/>
    </row>
    <row r="208" spans="7:23" ht="136.5" customHeight="1" thickBot="1" x14ac:dyDescent="0.2">
      <c r="G208" s="336"/>
      <c r="H208" s="337"/>
      <c r="I208" s="330"/>
      <c r="J208" s="371"/>
      <c r="K208" s="355"/>
      <c r="L208" s="377"/>
      <c r="M208" s="349"/>
      <c r="N208" s="196"/>
      <c r="O208" s="202"/>
      <c r="P208" s="189"/>
      <c r="Q208" s="217"/>
      <c r="R208" s="218"/>
      <c r="S208" s="365"/>
      <c r="T208" s="363"/>
      <c r="U208" s="331"/>
      <c r="V208" s="332"/>
      <c r="W208" s="366"/>
    </row>
    <row r="209" spans="7:23" ht="15.75" customHeight="1" thickBot="1" x14ac:dyDescent="0.2">
      <c r="G209" s="336"/>
      <c r="H209" s="335" t="s">
        <v>57</v>
      </c>
      <c r="I209" s="330" t="s">
        <v>449</v>
      </c>
      <c r="J209" s="369" t="s">
        <v>450</v>
      </c>
      <c r="K209" s="356" t="s">
        <v>451</v>
      </c>
      <c r="L209" s="356"/>
      <c r="M209" s="349" t="s">
        <v>434</v>
      </c>
      <c r="N209" s="357" t="s">
        <v>439</v>
      </c>
      <c r="O209" s="358"/>
      <c r="P209" s="193" t="s">
        <v>132</v>
      </c>
      <c r="Q209" s="213"/>
      <c r="R209" s="214" t="s">
        <v>142</v>
      </c>
      <c r="S209" s="367"/>
      <c r="T209" s="361" t="str" cm="1">
        <f t="array" ref="T209">IF(S209="", "maak een keuze voor de volwassenheid", INDEX(Volwassenheidsmodel!K31:O31, S209))</f>
        <v>maak een keuze voor de volwassenheid</v>
      </c>
      <c r="U209" s="331"/>
      <c r="V209" s="332"/>
      <c r="W209" s="366"/>
    </row>
    <row r="210" spans="7:23" ht="15.75" customHeight="1" thickBot="1" x14ac:dyDescent="0.2">
      <c r="G210" s="336"/>
      <c r="H210" s="336"/>
      <c r="I210" s="330"/>
      <c r="J210" s="370"/>
      <c r="K210" s="354"/>
      <c r="L210" s="354"/>
      <c r="M210" s="349"/>
      <c r="N210" s="359"/>
      <c r="O210" s="360"/>
      <c r="P210" s="197"/>
      <c r="Q210" s="225"/>
      <c r="R210" s="226"/>
      <c r="S210" s="332"/>
      <c r="T210" s="362"/>
      <c r="U210" s="331"/>
      <c r="V210" s="332"/>
      <c r="W210" s="366"/>
    </row>
    <row r="211" spans="7:23" ht="15.75" customHeight="1" thickBot="1" x14ac:dyDescent="0.2">
      <c r="G211" s="336"/>
      <c r="H211" s="336"/>
      <c r="I211" s="330"/>
      <c r="J211" s="370"/>
      <c r="K211" s="354"/>
      <c r="L211" s="354"/>
      <c r="M211" s="349"/>
      <c r="N211" s="197"/>
      <c r="O211" s="209"/>
      <c r="P211" s="197"/>
      <c r="Q211" s="225"/>
      <c r="R211" s="226"/>
      <c r="S211" s="332"/>
      <c r="T211" s="362"/>
      <c r="U211" s="331"/>
      <c r="V211" s="332"/>
      <c r="W211" s="366"/>
    </row>
    <row r="212" spans="7:23" ht="15.75" customHeight="1" thickBot="1" x14ac:dyDescent="0.2">
      <c r="G212" s="336"/>
      <c r="H212" s="336"/>
      <c r="I212" s="330"/>
      <c r="J212" s="370"/>
      <c r="K212" s="354"/>
      <c r="L212" s="354"/>
      <c r="M212" s="349"/>
      <c r="N212" s="197"/>
      <c r="O212" s="209"/>
      <c r="P212" s="197"/>
      <c r="Q212" s="225"/>
      <c r="R212" s="226"/>
      <c r="S212" s="332"/>
      <c r="T212" s="362"/>
      <c r="U212" s="331"/>
      <c r="V212" s="332"/>
      <c r="W212" s="366"/>
    </row>
    <row r="213" spans="7:23" ht="15.75" customHeight="1" thickBot="1" x14ac:dyDescent="0.2">
      <c r="G213" s="337"/>
      <c r="H213" s="337"/>
      <c r="I213" s="330"/>
      <c r="J213" s="371"/>
      <c r="K213" s="355"/>
      <c r="L213" s="355"/>
      <c r="M213" s="349"/>
      <c r="N213" s="198"/>
      <c r="O213" s="210"/>
      <c r="P213" s="198"/>
      <c r="Q213" s="227"/>
      <c r="R213" s="228"/>
      <c r="S213" s="332"/>
      <c r="T213" s="363"/>
      <c r="U213" s="400"/>
      <c r="V213" s="332"/>
      <c r="W213" s="366"/>
    </row>
    <row r="214" spans="7:23" ht="12.75" x14ac:dyDescent="0.15">
      <c r="G214" s="14"/>
      <c r="H214" s="14"/>
      <c r="I214" s="14"/>
      <c r="J214" s="15"/>
      <c r="K214" s="14"/>
      <c r="L214" s="14"/>
      <c r="M214" s="14"/>
      <c r="N214" s="211"/>
      <c r="O214" s="212"/>
      <c r="P214" s="15"/>
      <c r="Q214" s="15"/>
      <c r="R214" s="15"/>
      <c r="S214" s="8"/>
      <c r="T214" s="14"/>
      <c r="U214" s="15"/>
      <c r="V214" s="8"/>
      <c r="W214" s="15"/>
    </row>
    <row r="215" spans="7:23" ht="12.75" x14ac:dyDescent="0.15">
      <c r="G215" s="14"/>
      <c r="H215" s="14"/>
      <c r="I215" s="14"/>
      <c r="J215" s="15"/>
      <c r="K215" s="14"/>
      <c r="L215" s="14"/>
      <c r="M215" s="14"/>
      <c r="N215" s="211"/>
      <c r="O215" s="212"/>
      <c r="P215" s="15"/>
      <c r="Q215" s="15"/>
      <c r="R215" s="15"/>
      <c r="S215" s="8"/>
      <c r="T215" s="14"/>
      <c r="U215" s="15"/>
      <c r="V215" s="8"/>
      <c r="W215" s="15"/>
    </row>
  </sheetData>
  <mergeCells count="303">
    <mergeCell ref="N5:O5"/>
    <mergeCell ref="J21:J32"/>
    <mergeCell ref="L184:L188"/>
    <mergeCell ref="M184:M188"/>
    <mergeCell ref="M137:M141"/>
    <mergeCell ref="M142:M146"/>
    <mergeCell ref="J189:J193"/>
    <mergeCell ref="M21:M32"/>
    <mergeCell ref="L21:L32"/>
    <mergeCell ref="K21:K32"/>
    <mergeCell ref="M44:M53"/>
    <mergeCell ref="K142:K146"/>
    <mergeCell ref="L142:L146"/>
    <mergeCell ref="M119:M131"/>
    <mergeCell ref="J33:J43"/>
    <mergeCell ref="M162:M172"/>
    <mergeCell ref="L162:L172"/>
    <mergeCell ref="M199:M203"/>
    <mergeCell ref="L189:L198"/>
    <mergeCell ref="S184:S188"/>
    <mergeCell ref="S154:S161"/>
    <mergeCell ref="H209:H213"/>
    <mergeCell ref="J209:J213"/>
    <mergeCell ref="I199:I203"/>
    <mergeCell ref="I4:I6"/>
    <mergeCell ref="I7:I11"/>
    <mergeCell ref="I12:I16"/>
    <mergeCell ref="I17:I20"/>
    <mergeCell ref="I21:I32"/>
    <mergeCell ref="I33:I43"/>
    <mergeCell ref="I44:I53"/>
    <mergeCell ref="I54:I63"/>
    <mergeCell ref="I64:I73"/>
    <mergeCell ref="I74:I82"/>
    <mergeCell ref="N17:O20"/>
    <mergeCell ref="N194:O198"/>
    <mergeCell ref="Q5:R5"/>
    <mergeCell ref="Q6:R6"/>
    <mergeCell ref="M4:R4"/>
    <mergeCell ref="I162:I172"/>
    <mergeCell ref="I173:I183"/>
    <mergeCell ref="H184:H188"/>
    <mergeCell ref="J184:J188"/>
    <mergeCell ref="K184:K188"/>
    <mergeCell ref="I204:I208"/>
    <mergeCell ref="I209:I213"/>
    <mergeCell ref="I83:I91"/>
    <mergeCell ref="I93:I105"/>
    <mergeCell ref="I106:I118"/>
    <mergeCell ref="I119:I131"/>
    <mergeCell ref="I132:I136"/>
    <mergeCell ref="I137:I141"/>
    <mergeCell ref="I142:I146"/>
    <mergeCell ref="I147:I153"/>
    <mergeCell ref="H199:H203"/>
    <mergeCell ref="J194:J198"/>
    <mergeCell ref="K194:K198"/>
    <mergeCell ref="I184:I188"/>
    <mergeCell ref="I189:I193"/>
    <mergeCell ref="I194:I198"/>
    <mergeCell ref="H74:H92"/>
    <mergeCell ref="H93:H131"/>
    <mergeCell ref="K162:K172"/>
    <mergeCell ref="J162:J172"/>
    <mergeCell ref="H162:H183"/>
    <mergeCell ref="L209:L213"/>
    <mergeCell ref="H204:H208"/>
    <mergeCell ref="J204:J208"/>
    <mergeCell ref="K204:K208"/>
    <mergeCell ref="L204:L208"/>
    <mergeCell ref="K199:K203"/>
    <mergeCell ref="L199:L203"/>
    <mergeCell ref="S7:S11"/>
    <mergeCell ref="J106:J118"/>
    <mergeCell ref="K154:K161"/>
    <mergeCell ref="L154:L161"/>
    <mergeCell ref="M154:M161"/>
    <mergeCell ref="M147:M153"/>
    <mergeCell ref="L147:L153"/>
    <mergeCell ref="K147:K153"/>
    <mergeCell ref="L44:L53"/>
    <mergeCell ref="K44:K53"/>
    <mergeCell ref="I154:I161"/>
    <mergeCell ref="J44:J53"/>
    <mergeCell ref="H44:H73"/>
    <mergeCell ref="M54:M63"/>
    <mergeCell ref="L54:L63"/>
    <mergeCell ref="K54:K63"/>
    <mergeCell ref="M204:M208"/>
    <mergeCell ref="W54:W63"/>
    <mergeCell ref="V54:V63"/>
    <mergeCell ref="U54:U63"/>
    <mergeCell ref="W184:W188"/>
    <mergeCell ref="W74:W82"/>
    <mergeCell ref="T83:T91"/>
    <mergeCell ref="U83:U91"/>
    <mergeCell ref="V83:V91"/>
    <mergeCell ref="W83:W91"/>
    <mergeCell ref="W64:W73"/>
    <mergeCell ref="V64:V73"/>
    <mergeCell ref="T162:T172"/>
    <mergeCell ref="T142:T146"/>
    <mergeCell ref="T137:T141"/>
    <mergeCell ref="T93:T105"/>
    <mergeCell ref="W93:W105"/>
    <mergeCell ref="W154:W161"/>
    <mergeCell ref="W119:W131"/>
    <mergeCell ref="W137:W141"/>
    <mergeCell ref="W132:W136"/>
    <mergeCell ref="W142:W146"/>
    <mergeCell ref="U137:U141"/>
    <mergeCell ref="U132:U136"/>
    <mergeCell ref="V132:V136"/>
    <mergeCell ref="V44:V53"/>
    <mergeCell ref="V74:V82"/>
    <mergeCell ref="V106:V118"/>
    <mergeCell ref="U209:U213"/>
    <mergeCell ref="V209:V213"/>
    <mergeCell ref="S209:S213"/>
    <mergeCell ref="S142:S146"/>
    <mergeCell ref="S137:S141"/>
    <mergeCell ref="V119:V131"/>
    <mergeCell ref="U142:U146"/>
    <mergeCell ref="T194:T198"/>
    <mergeCell ref="U194:U198"/>
    <mergeCell ref="T119:T131"/>
    <mergeCell ref="T147:T153"/>
    <mergeCell ref="V93:V105"/>
    <mergeCell ref="T154:T161"/>
    <mergeCell ref="U154:U161"/>
    <mergeCell ref="V154:V161"/>
    <mergeCell ref="U147:U153"/>
    <mergeCell ref="V147:V153"/>
    <mergeCell ref="S83:S91"/>
    <mergeCell ref="S64:S73"/>
    <mergeCell ref="S93:S105"/>
    <mergeCell ref="G199:G213"/>
    <mergeCell ref="L83:L91"/>
    <mergeCell ref="K83:K91"/>
    <mergeCell ref="J83:J91"/>
    <mergeCell ref="W204:W208"/>
    <mergeCell ref="W194:W198"/>
    <mergeCell ref="W189:W193"/>
    <mergeCell ref="S189:S193"/>
    <mergeCell ref="T189:T193"/>
    <mergeCell ref="U189:U193"/>
    <mergeCell ref="V189:V193"/>
    <mergeCell ref="U199:U203"/>
    <mergeCell ref="V199:V203"/>
    <mergeCell ref="W199:W203"/>
    <mergeCell ref="S119:S131"/>
    <mergeCell ref="H154:H161"/>
    <mergeCell ref="J154:J161"/>
    <mergeCell ref="K106:K118"/>
    <mergeCell ref="V137:V141"/>
    <mergeCell ref="S162:S172"/>
    <mergeCell ref="S147:S153"/>
    <mergeCell ref="S106:S118"/>
    <mergeCell ref="T106:T118"/>
    <mergeCell ref="U106:U118"/>
    <mergeCell ref="J142:J146"/>
    <mergeCell ref="L119:L131"/>
    <mergeCell ref="K119:K131"/>
    <mergeCell ref="H21:H43"/>
    <mergeCell ref="U17:U20"/>
    <mergeCell ref="T64:T73"/>
    <mergeCell ref="U64:U73"/>
    <mergeCell ref="J64:J73"/>
    <mergeCell ref="K64:K73"/>
    <mergeCell ref="S132:S136"/>
    <mergeCell ref="T132:T136"/>
    <mergeCell ref="U93:U105"/>
    <mergeCell ref="J54:J63"/>
    <mergeCell ref="J93:J105"/>
    <mergeCell ref="K93:K105"/>
    <mergeCell ref="L93:L105"/>
    <mergeCell ref="L64:L73"/>
    <mergeCell ref="M64:M73"/>
    <mergeCell ref="J74:J82"/>
    <mergeCell ref="K74:K82"/>
    <mergeCell ref="M83:M91"/>
    <mergeCell ref="S74:S82"/>
    <mergeCell ref="T54:T63"/>
    <mergeCell ref="U4:U6"/>
    <mergeCell ref="V4:V6"/>
    <mergeCell ref="W4:W6"/>
    <mergeCell ref="W7:W11"/>
    <mergeCell ref="K189:K193"/>
    <mergeCell ref="W44:W53"/>
    <mergeCell ref="U74:U82"/>
    <mergeCell ref="J173:J183"/>
    <mergeCell ref="K173:K183"/>
    <mergeCell ref="L173:L183"/>
    <mergeCell ref="M173:M183"/>
    <mergeCell ref="J147:J153"/>
    <mergeCell ref="M93:M105"/>
    <mergeCell ref="M106:M118"/>
    <mergeCell ref="L106:L118"/>
    <mergeCell ref="T74:T82"/>
    <mergeCell ref="T12:T16"/>
    <mergeCell ref="U12:U16"/>
    <mergeCell ref="V12:V16"/>
    <mergeCell ref="W12:W16"/>
    <mergeCell ref="J12:J16"/>
    <mergeCell ref="K12:K16"/>
    <mergeCell ref="L12:L16"/>
    <mergeCell ref="M12:M16"/>
    <mergeCell ref="W21:W32"/>
    <mergeCell ref="W33:W43"/>
    <mergeCell ref="H189:H198"/>
    <mergeCell ref="T7:T11"/>
    <mergeCell ref="U7:U11"/>
    <mergeCell ref="V7:V11"/>
    <mergeCell ref="H147:H153"/>
    <mergeCell ref="H12:H16"/>
    <mergeCell ref="S12:S16"/>
    <mergeCell ref="N12:O16"/>
    <mergeCell ref="V17:V20"/>
    <mergeCell ref="U21:U32"/>
    <mergeCell ref="V21:V32"/>
    <mergeCell ref="V33:V43"/>
    <mergeCell ref="U33:U43"/>
    <mergeCell ref="S21:S32"/>
    <mergeCell ref="U44:U53"/>
    <mergeCell ref="S44:S53"/>
    <mergeCell ref="T44:T53"/>
    <mergeCell ref="T17:T20"/>
    <mergeCell ref="T21:T32"/>
    <mergeCell ref="T33:T43"/>
    <mergeCell ref="S33:S43"/>
    <mergeCell ref="S17:S20"/>
    <mergeCell ref="M209:M213"/>
    <mergeCell ref="M189:M193"/>
    <mergeCell ref="M194:M198"/>
    <mergeCell ref="H17:H20"/>
    <mergeCell ref="J17:J20"/>
    <mergeCell ref="K17:K20"/>
    <mergeCell ref="L17:L20"/>
    <mergeCell ref="M17:M20"/>
    <mergeCell ref="H132:H141"/>
    <mergeCell ref="J132:J136"/>
    <mergeCell ref="K132:K136"/>
    <mergeCell ref="L132:L136"/>
    <mergeCell ref="J137:J141"/>
    <mergeCell ref="K137:K141"/>
    <mergeCell ref="L137:L141"/>
    <mergeCell ref="M132:M136"/>
    <mergeCell ref="M33:M43"/>
    <mergeCell ref="L33:L43"/>
    <mergeCell ref="K33:K43"/>
    <mergeCell ref="J119:J131"/>
    <mergeCell ref="L74:L82"/>
    <mergeCell ref="M74:M82"/>
    <mergeCell ref="J199:J203"/>
    <mergeCell ref="H142:H146"/>
    <mergeCell ref="K209:K213"/>
    <mergeCell ref="N199:O200"/>
    <mergeCell ref="N204:O205"/>
    <mergeCell ref="N209:O210"/>
    <mergeCell ref="U162:U172"/>
    <mergeCell ref="V162:V172"/>
    <mergeCell ref="W162:W172"/>
    <mergeCell ref="V173:V183"/>
    <mergeCell ref="W173:W183"/>
    <mergeCell ref="U173:U183"/>
    <mergeCell ref="T173:T183"/>
    <mergeCell ref="U204:U208"/>
    <mergeCell ref="V204:V208"/>
    <mergeCell ref="S204:S208"/>
    <mergeCell ref="T204:T208"/>
    <mergeCell ref="T209:T213"/>
    <mergeCell ref="U184:U188"/>
    <mergeCell ref="V184:V188"/>
    <mergeCell ref="W209:W213"/>
    <mergeCell ref="S199:S203"/>
    <mergeCell ref="T199:T203"/>
    <mergeCell ref="S173:S183"/>
    <mergeCell ref="T184:T188"/>
    <mergeCell ref="V194:V198"/>
    <mergeCell ref="S194:S198"/>
    <mergeCell ref="B2:E5"/>
    <mergeCell ref="B7:E33"/>
    <mergeCell ref="W147:W153"/>
    <mergeCell ref="U119:U131"/>
    <mergeCell ref="W106:W118"/>
    <mergeCell ref="V142:V146"/>
    <mergeCell ref="N6:O6"/>
    <mergeCell ref="G189:G198"/>
    <mergeCell ref="G4:G6"/>
    <mergeCell ref="H4:H6"/>
    <mergeCell ref="J4:J6"/>
    <mergeCell ref="K4:K6"/>
    <mergeCell ref="L4:L6"/>
    <mergeCell ref="S4:S6"/>
    <mergeCell ref="T4:T6"/>
    <mergeCell ref="M7:M11"/>
    <mergeCell ref="G7:G188"/>
    <mergeCell ref="H7:H11"/>
    <mergeCell ref="J7:J11"/>
    <mergeCell ref="K7:K11"/>
    <mergeCell ref="L7:L11"/>
    <mergeCell ref="S54:S63"/>
    <mergeCell ref="W17:W20"/>
  </mergeCells>
  <conditionalFormatting sqref="S7:S213">
    <cfRule type="notContainsBlanks" dxfId="29" priority="1">
      <formula>LEN(TRIM(S7))&gt;0</formula>
    </cfRule>
    <cfRule type="containsBlanks" dxfId="28" priority="2">
      <formula>LEN(TRIM(S7))=0</formula>
    </cfRule>
  </conditionalFormatting>
  <conditionalFormatting sqref="S4:V5">
    <cfRule type="cellIs" dxfId="27" priority="20" operator="equal">
      <formula>5</formula>
    </cfRule>
    <cfRule type="cellIs" dxfId="26" priority="21" operator="equal">
      <formula>4</formula>
    </cfRule>
    <cfRule type="cellIs" dxfId="25" priority="22" operator="equal">
      <formula>3</formula>
    </cfRule>
    <cfRule type="cellIs" dxfId="24" priority="23" operator="equal">
      <formula>2</formula>
    </cfRule>
    <cfRule type="cellIs" dxfId="23" priority="24" operator="equal">
      <formula>1</formula>
    </cfRule>
  </conditionalFormatting>
  <conditionalFormatting sqref="U7:W7 U8:V11 U12:W213">
    <cfRule type="notContainsBlanks" dxfId="22" priority="3">
      <formula>LEN(TRIM(U7))&gt;0</formula>
    </cfRule>
    <cfRule type="containsBlanks" dxfId="21" priority="4">
      <formula>LEN(TRIM(U7))=0</formula>
    </cfRule>
  </conditionalFormatting>
  <conditionalFormatting sqref="V7:V17 V21 V33 V44 V54 V64 V74 V83 V93 V106 V132:V137 V142:V147 V154 V162 V199:V204 V209:V213 S7:S17 S21 S44 S54 S64 S74 S83 S93 S106 S119 S132:S137 S142:S147 S154 S162 S199 S209">
    <cfRule type="cellIs" dxfId="20" priority="25" operator="equal">
      <formula>5</formula>
    </cfRule>
    <cfRule type="cellIs" dxfId="19" priority="26" operator="equal">
      <formula>4</formula>
    </cfRule>
    <cfRule type="cellIs" dxfId="18" priority="27" operator="equal">
      <formula>3</formula>
    </cfRule>
    <cfRule type="cellIs" dxfId="17" priority="28" operator="equal">
      <formula>2</formula>
    </cfRule>
    <cfRule type="cellIs" dxfId="16" priority="29" operator="equal">
      <formula>1</formula>
    </cfRule>
  </conditionalFormatting>
  <conditionalFormatting sqref="V119">
    <cfRule type="cellIs" dxfId="15" priority="5" operator="equal">
      <formula>5</formula>
    </cfRule>
    <cfRule type="cellIs" dxfId="14" priority="6" operator="equal">
      <formula>4</formula>
    </cfRule>
    <cfRule type="cellIs" dxfId="13" priority="7" operator="equal">
      <formula>3</formula>
    </cfRule>
    <cfRule type="cellIs" dxfId="12" priority="8" operator="equal">
      <formula>2</formula>
    </cfRule>
    <cfRule type="cellIs" dxfId="11" priority="9" operator="equal">
      <formula>1</formula>
    </cfRule>
  </conditionalFormatting>
  <dataValidations count="2">
    <dataValidation type="list" allowBlank="1" showInputMessage="1" showErrorMessage="1" sqref="S194 S199 V209:V213 V199:V204 V132:V137 S21 S162 S83 V162 S184:S189 S132:S137 V44 V64 S209 S204 V33 V7:V17 S106 V83 S119 S44 V21 V184:V189 V54 V106 S173 V74 S93 V93 V173 S33 S7:S17 S142:S147 V142:V147 S154 V154 S74 S54 S64 V119 V194 V92" xr:uid="{80DFAF0E-7A3F-46EF-A942-935C385C6010}">
      <formula1>"1,2,3,4,5"</formula1>
    </dataValidation>
    <dataValidation type="list" allowBlank="1" showInputMessage="1" showErrorMessage="1" sqref="S92" xr:uid="{A0BA5188-B391-4C4D-A09D-DF4EB6C1EE01}">
      <formula1>"1,2,3,4,5"</formula1>
    </dataValidation>
  </dataValidations>
  <hyperlinks>
    <hyperlink ref="N7" location="'Mapping BIO2'!B7" display="5.01.01" xr:uid="{05042ABA-AD9D-47A8-9D8D-D286B3B62498}"/>
    <hyperlink ref="O7" location="'Mapping BIO2'!B8" display="5.01.02" xr:uid="{859259CD-5BD7-4580-99BB-5D8FB8C8A673}"/>
    <hyperlink ref="N8" location="'Mapping BIO2'!B9" display="5.02.01" xr:uid="{1491D310-F600-41AD-BE61-0DCA6B415158}"/>
    <hyperlink ref="O8" location="'Mapping BIO2'!B10" display="5.02.02 " xr:uid="{EBDB0BDE-19DF-4991-9685-7B997E5203F4}"/>
    <hyperlink ref="N21" location="'Mapping BIO2'!B52" display="5.24.01" xr:uid="{8221F4EC-C5A3-4ADD-BA38-7EEDEC8CFEE2}"/>
    <hyperlink ref="O21" location="'Mapping BIO2'!B53" display="5.24.02" xr:uid="{8AC2A1F9-A9C2-4D8F-BBB5-14B7EC7E2F37}"/>
    <hyperlink ref="N22" location="'Mapping BIO2'!B54" display="5.24.03" xr:uid="{44DE03DD-DBF2-4E17-9DC8-A60CFF6CF704}"/>
    <hyperlink ref="O22" location="'Mapping BIO2'!B55" display="5.24.04" xr:uid="{6199A1C7-2235-46F9-9288-D780C9A7306F}"/>
    <hyperlink ref="N23" location="'Mapping BIO2'!B56" display=" 5.24.05" xr:uid="{1591291A-2AC3-4A20-A019-0E17BE119D36}"/>
    <hyperlink ref="O23" location="'Mapping BIO2'!B57" display="5.24.06" xr:uid="{3C0DB209-0FE6-450D-9C67-9C4A9817F2AF}"/>
    <hyperlink ref="N24" location="'Mapping BIO2'!B59" display="5.25.01" xr:uid="{FFBA7761-6224-4784-AED5-8A35AA7BCC54}"/>
    <hyperlink ref="O24" location="'Mapping BIO2'!B60" display="5.26.01" xr:uid="{B740828F-F305-44FD-A26A-B81D4EE1DFD3}"/>
    <hyperlink ref="N25" location="'Mapping BIO2'!B61" display="5.27.01" xr:uid="{226DA9C0-636E-4F14-8960-3B7108488131}"/>
    <hyperlink ref="O25" location="'Mapping BIO2'!B62" display="5.27.02" xr:uid="{E1C8D3FE-D737-4A89-BE6C-74DF2C8DAD89}"/>
    <hyperlink ref="N26" location="'Mapping BIO2'!B63" display="5.28.01" xr:uid="{3B4AA46D-55D2-4E5D-9C62-07D9A2DFE1EE}"/>
    <hyperlink ref="P7" location="'Mapping DORA'!B7" display="1.1 " xr:uid="{397B74F6-05E1-4B4C-B209-2B3F57465A4A}"/>
    <hyperlink ref="P8" location="'Mapping DORA'!B9" display="2.1" xr:uid="{19CC3145-539F-441C-8ED5-D74FD9D5D9F2}"/>
    <hyperlink ref="P12" location="'Mapping DORA'!B10" display="2.4" xr:uid="{076F2E39-AF70-4AD0-9764-827723665A9B}"/>
    <hyperlink ref="P13" location="'Mapping DORA'!B13" display="3.1 " xr:uid="{1CA5EA17-2564-4CD8-BD1C-2A9233E12C87}"/>
    <hyperlink ref="P17" location="'Mapping DORA'!B11" display="2.5" xr:uid="{18CC9103-C873-4181-B597-D00460BF5666}"/>
    <hyperlink ref="P18" location="'Mapping DORA'!B14" display="4.1" xr:uid="{A6B30D7E-9AB5-47F1-91AD-7AFA27B0E665}"/>
    <hyperlink ref="P21" location="'Mapping DORA'!B26" display="11.1" xr:uid="{F92B484B-EF0F-4B9D-8EBA-7E8D8D1B1FF0}"/>
    <hyperlink ref="P22" location="'Mapping DORA'!B27" display="11.3" xr:uid="{FB24B32E-96D4-48D3-9267-6D70C137A023}"/>
    <hyperlink ref="P33" location="'Mapping DORA'!B38" display="22.2" xr:uid="{C29E28ED-9FB8-4394-978A-440939BD388A}"/>
    <hyperlink ref="P34" location="'Mapping DORA'!B39" display="22.3" xr:uid="{5C56E99F-A067-48C4-8BE4-6DF8E389A701}"/>
    <hyperlink ref="P44" location="'Mapping DORA'!B23" display="9.1" xr:uid="{32A896A8-FA0C-4381-9013-E329B380A041}"/>
    <hyperlink ref="P54" location="'Mapping DORA'!B21" display="8.1" xr:uid="{5999FE82-587E-4BA0-8391-48D29E83A415}"/>
    <hyperlink ref="P55" location="'Mapping DORA'!B22" display="8.2" xr:uid="{F4007274-6393-4AA8-9C85-4C7B7C3C9C92}"/>
    <hyperlink ref="P56" location="'Mapping DORA'!B25" display="9.5" xr:uid="{0CC16C8A-DC83-4776-80D8-4AE39DE66D4B}"/>
    <hyperlink ref="P64" location="'Mapping DORA'!B24" display="9.2" xr:uid="{251FB564-EBF9-4DB7-A741-FEE86885EFEC}"/>
    <hyperlink ref="P74" location="'Mapping DORA'!B12" display="2.6" xr:uid="{851A762C-D309-4B9A-8978-7DFF4EC5A897}"/>
    <hyperlink ref="P83" location="'Mapping DORA'!B33" display="15.1_x000a_" xr:uid="{996FE61C-5D9A-4CF8-840D-1F8224A06D05}"/>
    <hyperlink ref="P84" location="'Mapping DORA'!B34" display="16.1" xr:uid="{3B375C3A-56C8-45FF-8992-5DD85319F9B8}"/>
    <hyperlink ref="P85" location="'Mapping DORA'!B35" display="16.2" xr:uid="{65AA8482-C8D9-416E-A13E-7606E3472B44}"/>
    <hyperlink ref="P86" location="'Mapping DORA'!B37" display="17.4" xr:uid="{D9CD6627-B0E8-4AE5-B933-C214A8D5B0F2}"/>
    <hyperlink ref="P93" location="'Mapping DORA'!B28" display="12.1" xr:uid="{6130F497-F4DC-489A-A8CD-85836EE4E8BD}"/>
    <hyperlink ref="P106" location="'Mapping DORA'!B28" display="12.1" xr:uid="{E26F5802-D0AC-462D-9DE2-B9F030B37CC3}"/>
    <hyperlink ref="P108" location="'Mapping DORA'!B29" display="12.3" xr:uid="{0431A395-ADB2-4219-8FC5-51A016E37869}"/>
    <hyperlink ref="P109" location="'Mapping DORA'!B30" display="12.4" xr:uid="{9301A7BD-5954-4B76-847C-47FCC5B43660}"/>
    <hyperlink ref="P110" location="'Mapping DORA'!B31" display="13.1" xr:uid="{3A760C0C-525B-42E1-ABDA-FEB93C3C642A}"/>
    <hyperlink ref="P111" location="'Mapping DORA'!B32" display="13.2" xr:uid="{4242136F-5091-4417-AA5D-63E178AB4550}"/>
    <hyperlink ref="P119" location="'Mapping DORA'!B15" display="5.2" xr:uid="{D237DCFE-1CD6-4A44-9F96-80192F198402}"/>
    <hyperlink ref="P120" location="'Mapping DORA'!B17" display="6.1" xr:uid="{942DAB34-C44A-4209-B6A1-443DF0E7507B}"/>
    <hyperlink ref="P121" location="'Mapping DORA'!B18" display="6.3" xr:uid="{8938BEAA-525E-4E39-BFAF-C4D5ED7BFEA9}"/>
    <hyperlink ref="P122" location="'Mapping DORA'!B19" display="6.4" xr:uid="{C6AD6F0C-2178-4237-8E2D-075A41B64177}"/>
    <hyperlink ref="P123" location="'Mapping DORA'!B20" display="7.1" xr:uid="{52FF73A1-EEA0-409C-BA23-FC8B4D65B8F3}"/>
    <hyperlink ref="P124" location="'Mapping DORA'!B28" display="12.1" xr:uid="{DFAFF497-CCFA-4AA5-891B-48FABBF5A5E0}"/>
    <hyperlink ref="P132" location="'Mapping DORA'!B36" display="17.3" xr:uid="{0BE3C8C0-6A4F-43E4-A95B-489DB977513E}"/>
    <hyperlink ref="P137" location="'Mapping DORA'!B8" display="1.2" xr:uid="{7DD9B5C2-813D-4E3D-98E1-190A62C70E04}"/>
    <hyperlink ref="P142" location="'Mapping DORA'!B40" display="24.2" xr:uid="{E39BDC9B-F0EF-4774-A98A-9D34CA8A6509}"/>
    <hyperlink ref="P147" location="'Mapping DORA'!B7" display="1.1" xr:uid="{3A3D5A42-2371-4BCF-AF7E-269FD1DE21F0}"/>
    <hyperlink ref="P154" location="'Mapping DORA'!B41" display="25.1_x000a_" xr:uid="{FB03B290-36EB-48B8-A3E2-5201549D59ED}"/>
    <hyperlink ref="P155" location="'Mapping DORA'!B42" display="25.2" xr:uid="{C7138BAF-048A-47D8-B068-3669FAFC0DB9}"/>
    <hyperlink ref="P156" location="'Mapping DORA'!B43" display="25.3" xr:uid="{A278E1A9-101C-453D-89B5-6FFD78E1729D}"/>
    <hyperlink ref="P162" location="'Mapping DORA'!B15" display="5.2_x000a_" xr:uid="{04C3C9F7-73D2-4560-ADCB-5F4C5875EF38}"/>
    <hyperlink ref="P163" location="'Mapping DORA'!B16" display="5.3" xr:uid="{867F8BE3-C495-4B61-AB8B-8379A8E7ED85}"/>
    <hyperlink ref="P173" location="'Mapping DORA'!B15" display="5.2" xr:uid="{BFAACF3E-1004-4178-93AD-E8DE69FAFF6C}"/>
    <hyperlink ref="P184" location="'Mapping DORA'!B44" display="28.1_x000a_" xr:uid="{9AE47CDB-8740-42B8-B258-CF2AF4837E22}"/>
    <hyperlink ref="P185" location="'Mapping DORA'!B45" display="28.2" xr:uid="{19A60913-FE6A-4B13-A1FB-4F1570315CE8}"/>
    <hyperlink ref="P189" location="'Mapping DORA'!B8" display="1.2" xr:uid="{D3BDD205-8806-483D-BD6F-0B55332B27D6}"/>
    <hyperlink ref="P194" location="'Mapping DORA'!B8" display="1.2" xr:uid="{889BAA32-9330-4032-A4B8-2909DAC9B9C6}"/>
    <hyperlink ref="P199" location="'Mapping DORA'!B27" display="11.3" xr:uid="{19D37DEB-9988-47A1-8C4C-5945CA6F720D}"/>
    <hyperlink ref="P204" location="'Mapping DORA'!B27" display="11.3" xr:uid="{DAE8E8DE-6F72-4481-A658-E2AA66DA732D}"/>
    <hyperlink ref="P209" location="'Mapping DORA'!B27" display="11.3" xr:uid="{93631119-879C-478D-AEF7-E9DCA3406337}"/>
    <hyperlink ref="N189" location="'Mapping BIO2'!B12" display="5.04.01" xr:uid="{0BCA61D2-8820-43A5-AE5D-38192A63A916}"/>
    <hyperlink ref="O26" location="'Mapping BIO2'!B130" display=" 8.15.01" xr:uid="{E852C0CA-BC41-4041-BBBA-97A5FE5C0696}"/>
    <hyperlink ref="N27" location="'Mapping BIO2'!B131" display="8.15.02" xr:uid="{4CDEBED1-FF91-44ED-A770-26D01C65EB55}"/>
    <hyperlink ref="O27" location="'Mapping BIO2'!B132" display="8.15.03" xr:uid="{51E9C421-B732-4E34-BA2E-79F5860A5BA8}"/>
    <hyperlink ref="N29" location="'Mapping BIO2'!B133" display="8.15.04" xr:uid="{24EFC581-CB74-45F7-B2C8-202258B5E9AF}"/>
    <hyperlink ref="O29" location="'Mapping BIO2'!B134" display="8.15.05" xr:uid="{5EDCDF32-71DA-422F-8DDA-FF4C912448C8}"/>
    <hyperlink ref="N30" location="'Mapping BIO2'!B135" display="8.15.06" xr:uid="{09197750-1DDB-45FB-B3E2-4802E377C558}"/>
    <hyperlink ref="O30" location="'Mapping BIO2'!B136" display="8.16.01" xr:uid="{F15A6CF5-90FC-4C00-AC86-22C8C7FAB0A3}"/>
    <hyperlink ref="N31" location="'Mapping BIO2'!B137" display="8.16.02" xr:uid="{547941DE-0B56-4FC3-8144-BD891425819C}"/>
    <hyperlink ref="O31" location="'Mapping BIO2'!B138" display="8.16.03" xr:uid="{5AD66B50-B3EA-4B44-A405-B25CEFAAF5A5}"/>
    <hyperlink ref="N32" location="'Mapping BIO2'!B139" display="8.16.04" xr:uid="{C63F7851-5188-4660-B2B7-515E7B20E2C9}"/>
    <hyperlink ref="N173" location="'Mapping BIO2'!B19" display="5.09.01" xr:uid="{59DE28CB-6249-4C39-A528-B48BE4F07A29}"/>
    <hyperlink ref="O173" location="'Mapping BIO2'!B21" display="5.11.01" xr:uid="{8D2D3118-638E-4B19-87BB-4C65B3D8DAF0}"/>
    <hyperlink ref="N174" location="'Mapping BIO2'!B88" display="7.03.01" xr:uid="{C9E2515F-F704-423C-842F-AD15B961DFDC}"/>
    <hyperlink ref="O174" location="'Mapping BIO2'!B89" display="7.04.01" xr:uid="{1B87DB7E-9F29-4F9C-A3DF-C8BCAB3670F9}"/>
    <hyperlink ref="N175" location="'Mapping BIO2'!B90" display="7.05.01" xr:uid="{DED8469E-09BD-4053-AC4C-163829E5D475}"/>
    <hyperlink ref="O175" location="'Mapping BIO2'!B91" display="7.06.01" xr:uid="{AFF8B300-BD4B-47A3-BEFD-42DF94191D99}"/>
    <hyperlink ref="N176" location="'Mapping BIO2'!B94" display="7.08.01" xr:uid="{BEF09CCD-DA16-45E1-B1CD-71806AAA3BDA}"/>
    <hyperlink ref="O176" location="'Mapping BIO2'!B95" display="7.09.01" xr:uid="{1B116F5B-3CD9-420A-981B-41E9E947960B}"/>
    <hyperlink ref="N177" location="'Mapping BIO2'!B96" display="7.10.01" xr:uid="{7F67C607-3DCF-4914-B78C-70DDA26F71F8}"/>
    <hyperlink ref="O177" location="'Mapping BIO2'!B97" display="7.10.02" xr:uid="{B5D20EB7-B3F4-482B-BAD7-FBD3BEE1D887}"/>
    <hyperlink ref="N178" location="'Mapping BIO2'!B98" display="7.10.03" xr:uid="{AB39FEB3-3136-46B2-9BE7-8E55FD04DF8B}"/>
    <hyperlink ref="O178" location="'Mapping BIO2'!B100" display="7.12.01" xr:uid="{F47AE6C3-CD08-4D9F-9A4F-4F685D8D2E8F}"/>
    <hyperlink ref="N179" location="'Mapping BIO2'!B101" display="7.13.01" xr:uid="{2CAE8FB3-707E-49C5-9625-8F39808A5A92}"/>
    <hyperlink ref="O179" location="'Mapping BIO2'!B102" display="7.14.01" xr:uid="{621FAD6D-58AA-47F6-85C8-51FFE68FE9DB}"/>
    <hyperlink ref="N180" location="'Mapping BIO2'!B103" display="8.01.01" xr:uid="{11E93430-19E0-4CC9-9FE6-62C48C3E28F0}"/>
    <hyperlink ref="O180" location="'Mapping BIO2'!B104" display="8.01.02" xr:uid="{5B1C7F40-8425-46F1-BBBC-85DE9179B4C7}"/>
    <hyperlink ref="N181" location="'Mapping BIO2'!B110" display="8.06.01" xr:uid="{CDB2F210-4B21-4FB7-BDB5-F19B4B9C8C6E}"/>
    <hyperlink ref="O181" location="'Mapping BIO2'!B122" display="8.10.01" xr:uid="{12E098BE-DCE5-49B8-8E87-A9B17B06B22A}"/>
    <hyperlink ref="N182" location="'Mapping BIO2'!B140" display="8.17.01" xr:uid="{D2C8985E-33F4-44AE-B355-0109C06F9DAD}"/>
    <hyperlink ref="O182" location="'Mapping BIO2'!B141" display="8.18.01" xr:uid="{4623F31E-EB50-458E-8938-8FAE455F9C5C}"/>
    <hyperlink ref="N183" location="'Mapping BIO2'!B142" display="8.18.02" xr:uid="{0E5172AF-579C-44AD-84E1-8CD4731E3374}"/>
    <hyperlink ref="O183" location="'Mapping BIO2'!B143" display="8.19.01" xr:uid="{C8978F73-D80F-4999-9C69-B79EDCD6E7AE}"/>
    <hyperlink ref="N162" location="'Mapping BIO2'!B19" display="5.09.01" xr:uid="{3B943A21-708D-4A6E-9BD7-F90D0CD0B696}"/>
    <hyperlink ref="O162" location="'Mapping BIO2'!B21" display="5.11.01" xr:uid="{25FEE515-1FAD-45CD-91D9-28583894A905}"/>
    <hyperlink ref="N163" location="'Mapping BIO2'!B88" display="7.03.01" xr:uid="{5EE92245-726F-4ACE-859F-CF6E6246E176}"/>
    <hyperlink ref="O163" location="'Mapping BIO2'!B89" display="7.04.01" xr:uid="{131A51D3-2F66-4A60-9864-A479B9BF1926}"/>
    <hyperlink ref="N164" location="'Mapping BIO2'!B90" display="7.05.01" xr:uid="{11E4F736-99A3-428A-88DD-3209EFA77F8A}"/>
    <hyperlink ref="O164" location="'Mapping BIO2'!B91" display="7.06.01" xr:uid="{89B35E92-C99F-4AF0-8276-136CEC52A72A}"/>
    <hyperlink ref="N165" location="'Mapping BIO2'!B94" display="7.08.01" xr:uid="{500DF66A-5F8C-4866-B2ED-3E1229DA94C7}"/>
    <hyperlink ref="O165" location="'Mapping BIO2'!B95" display="7.09.01" xr:uid="{95E9E2D6-EBF8-4C84-9F25-DF66C53319C0}"/>
    <hyperlink ref="N166" location="'Mapping BIO2'!B96" display="7.10.01" xr:uid="{DA708227-8EEA-46D6-B745-0515EE2F9299}"/>
    <hyperlink ref="O166" location="'Mapping BIO2'!B97" display="7.10.02" xr:uid="{CFC05A39-EE14-495C-9625-271235C81ACC}"/>
    <hyperlink ref="N167" location="'Mapping BIO2'!B98" display="7.10.03" xr:uid="{2006E983-8C73-48AB-986D-3D553E9D590C}"/>
    <hyperlink ref="O167" location="'Mapping BIO2'!B100" display="7.12.01" xr:uid="{BCD3E50F-80F2-4EDA-8C11-E30CF17500B4}"/>
    <hyperlink ref="N168" location="'Mapping BIO2'!B101" display="7.13.01" xr:uid="{26014099-C8C2-4809-A9FC-94CB19C661A8}"/>
    <hyperlink ref="O168" location="'Mapping BIO2'!B102" display="7.14.01" xr:uid="{537864E2-D8B8-4514-964A-E99423F4DC4F}"/>
    <hyperlink ref="N169" location="'Mapping BIO2'!B103" display="8.01.01" xr:uid="{999EB1B1-B2E9-410D-8207-7E829D214DC9}"/>
    <hyperlink ref="O169" location="'Mapping BIO2'!B104" display="8.01.02" xr:uid="{1DF6F3B2-3A02-4FA9-B9D6-F09AC51DF8D3}"/>
    <hyperlink ref="N170" location="'Mapping BIO2'!B110" display="8.06.01" xr:uid="{79CCC354-FD36-44B2-98BF-B00A8D3C4738}"/>
    <hyperlink ref="O170" location="'Mapping BIO2'!B122" display="8.10.01" xr:uid="{513347D3-DC9C-44FF-8EA0-FC244F223610}"/>
    <hyperlink ref="N171" location="'Mapping BIO2'!B140" display="8.17.01" xr:uid="{1694F198-3CCD-48C2-AB08-8A68EF0C9D55}"/>
    <hyperlink ref="O171" location="'Mapping BIO2'!B141" display="8.18.01" xr:uid="{8A0B10A8-B88B-43CC-8694-DA7CC205B232}"/>
    <hyperlink ref="N172" location="'Mapping BIO2'!B142" display="8.18.02" xr:uid="{E6380D20-4549-486F-B7CC-0A0F447515CC}"/>
    <hyperlink ref="O172" location="'Mapping BIO2'!B143" display="8.19.01" xr:uid="{86C8FF0D-0F9E-4ED9-B36E-59AD834AEEBC}"/>
    <hyperlink ref="N154" location="'Mapping BIO2'!B29" display="5.15.01" xr:uid="{2B6F65CD-8FE2-4059-A26C-6B1D401B1AF9}"/>
    <hyperlink ref="O154" location="'Mapping BIO2'!B30" display="5.16.01" xr:uid="{918C9E53-7EDD-4AB3-8E83-A3329ED3DAB5}"/>
    <hyperlink ref="N155" location="'Mapping BIO2'!B31" display="5.16.02" xr:uid="{46B964D2-B015-459F-B366-CA0DB5F64E88}"/>
    <hyperlink ref="O155" location="'Mapping BIO2'!B32" display="5.17.01" xr:uid="{D8901880-7719-4127-A6C7-5F7CDB54DCE2}"/>
    <hyperlink ref="N156" location="'Mapping BIO2'!B33" display="5.17.02" xr:uid="{D9E8590C-4958-457E-8C7C-7BDE7329DD8E}"/>
    <hyperlink ref="O156" location="'Mapping BIO2'!B34" display="5.17.03" xr:uid="{74EC2A42-78E1-42DF-B19E-BDBB1FA62FE6}"/>
    <hyperlink ref="N157" location="'Mapping BIO2'!B35" display="5.18.01" xr:uid="{1417E522-3E38-4EBD-9428-1A29CB719CB9}"/>
    <hyperlink ref="O157" location="'Mapping BIO2'!B36" display="5.18.02" xr:uid="{2A45AA91-8949-45F3-BCDA-D16292BF8009}"/>
    <hyperlink ref="N158" location="'Mapping BIO2'!B37" display="5.18.03" xr:uid="{7C3D3465-7F57-4EAA-A4D8-5C3BBBFD8BBA}"/>
    <hyperlink ref="O158" location="'Mapping BIO2'!B92" display="7.07.01" xr:uid="{1F0E7F02-5C14-41A8-81ED-7EF5008A6C84}"/>
    <hyperlink ref="N159" location="'Mapping BIO2'!B105" display="8.02.01" xr:uid="{1694541E-AB30-41B7-9C28-9C2FAC3ED84A}"/>
    <hyperlink ref="O159" location="'Mapping BIO2'!B106" display="8.03.01" xr:uid="{E9555B2B-2DA1-48F5-83F4-96E1767A7156}"/>
    <hyperlink ref="N160" location="'Mapping BIO2'!B107" display="8.03.02" xr:uid="{069BA5CC-7C2C-4342-A3E8-F1CE96A67DFA}"/>
    <hyperlink ref="O160" location="'Mapping BIO2'!B110" display="8.06.01" xr:uid="{06684703-E40F-4907-BBD1-6EDD80F38F5B}"/>
    <hyperlink ref="N161" location="'Mapping BIO2'!B114" display="8.07.04" xr:uid="{85C6EDCA-5358-484B-AD2B-F2FAD875F4A0}"/>
    <hyperlink ref="N147" location="'Mapping BIO2'!B13" display="5.04.02" xr:uid="{5B85545F-0541-450C-B656-7FF1FBC031DA}"/>
    <hyperlink ref="O147" location="'Mapping BIO2'!B20" display="5.10.01" xr:uid="{DE4C0477-17C0-414A-8D4B-A8D198543E37}"/>
    <hyperlink ref="N148" location="'Mapping BIO2'!B75" display="6.01.01" xr:uid="{1EBC0FB4-777F-409C-AE76-2A8CA21CD3F7}"/>
    <hyperlink ref="O148" location="'Mapping BIO2'!B76" display="6.02.01" xr:uid="{26DE68FF-E970-4457-9C8B-FD326E2A5716}"/>
    <hyperlink ref="N149" location="'Mapping BIO2'!B79" display="6.03.03" xr:uid="{3E618F70-196A-4D77-9E03-FB9C70628A99}"/>
    <hyperlink ref="O149" location="'Mapping BIO2'!B80" display="6.04.01" xr:uid="{4A9F2156-3A1D-4318-A954-03BCB9E0C2B7}"/>
    <hyperlink ref="N150" location="'Mapping BIO2'!B81" display="6.05.01" xr:uid="{DAF00079-93C3-4CA1-B81F-B3AA5E0B8846}"/>
    <hyperlink ref="O150" location="'Mapping BIO2'!B82" display="6.06.01" xr:uid="{67BEE51B-0912-4E2E-B1C8-5E2A77AFFFE6}"/>
    <hyperlink ref="N151" location="'Mapping BIO2'!B83" display="6.07.01" xr:uid="{51062697-6FAC-420D-B1F7-540FC481E289}"/>
    <hyperlink ref="O151" location="'Mapping BIO2'!B93" display="7.07.02" xr:uid="{6E2A15E0-1855-4975-9826-6D981932F843}"/>
    <hyperlink ref="N152" location="'Mapping BIO2'!B104" display="8.01.02" xr:uid="{31649EA8-F291-4421-B15C-C227557AAABB}"/>
    <hyperlink ref="O152" location="'Mapping BIO2'!B113" display="8.07.03" xr:uid="{55B4B278-0F20-45DE-97F3-5985213B84F0}"/>
    <hyperlink ref="N153" location="'Mapping BIO2'!B118" display="8.08.04" xr:uid="{9652D26C-D7B3-407F-B8F0-8EE3E9451553}"/>
    <hyperlink ref="N142" location="'Mapping BIO2'!B78" display="6.03.02" xr:uid="{5BC647A1-B4F6-4793-B290-B253CE77FE79}"/>
    <hyperlink ref="O142" location="'Mapping BIO2'!B112" display="8.07.02" xr:uid="{D0195276-8602-4AC0-982F-AA17A6A84FF6}"/>
    <hyperlink ref="N143" location="'Mapping BIO2'!B117" display="8.08.03" xr:uid="{9B1CD58B-C925-42FF-98CF-890F0E7B6677}"/>
    <hyperlink ref="O143" location="'Mapping BIO2'!B152" display="8.24.01" xr:uid="{FD86D257-7BD2-49B3-8DB2-7840EACC4D0A}"/>
    <hyperlink ref="N144" location="'Mapping BIO2'!B153" display="8.24.02" xr:uid="{055748D6-9E9F-4A6F-A6CD-BCE5B75C82EC}"/>
    <hyperlink ref="O144" location="'Mapping BIO2'!B154" display="8.24.03" xr:uid="{3B3BDACA-2D07-4B6D-8F5D-C3711C73EEE8}"/>
    <hyperlink ref="N145" location="'Mapping BIO2'!B155" display="8.24.04" xr:uid="{9EFF3093-03F5-431E-9956-1E8D6FB72926}"/>
    <hyperlink ref="O145" location="'Mapping BIO2'!B156" display="8.24.05" xr:uid="{359F92C8-9B33-4491-BD91-A58A3C60FDE6}"/>
    <hyperlink ref="N137" location="'Mapping BIO2'!B78" display="6.03.02" xr:uid="{31B1247E-9ACA-44F5-8CBC-C78CB6D9B583}"/>
    <hyperlink ref="O137" location="'Mapping BIO2'!B84" display="6.08.01" xr:uid="{6C0F7FE3-6A00-4383-8366-2244736A68DC}"/>
    <hyperlink ref="N138" location="'Mapping BIO2'!B86" display="7.01.02" xr:uid="{7338F37F-BFBD-45A9-9594-19B6DCA55225}"/>
    <hyperlink ref="O138" location="'Mapping BIO2'!B104" display="8.01.02" xr:uid="{42446585-7771-41F2-AEB3-41E5D386780B}"/>
    <hyperlink ref="N139" location="'Mapping BIO2'!B111" display="8.07.01" xr:uid="{20DE2B36-1B48-435E-8255-78BBA6B68918}"/>
    <hyperlink ref="O139" location="'Mapping BIO2'!B116" display="8.08.02" xr:uid="{1EF4A151-6D29-44E7-8379-E8AD749BFFE0}"/>
    <hyperlink ref="N140" location="'Mapping BIO2'!B150" display="8.22.01" xr:uid="{C1A627A2-EA01-4940-93AF-1964B37AFBFB}"/>
    <hyperlink ref="O140" location="'Mapping BIO2'!B151" display="8.23.01" xr:uid="{6FE166E0-68EE-4F8D-B115-6E5FE53C4E50}"/>
    <hyperlink ref="N132" location="'Mapping BIO2'!B78" display="6.03.02" xr:uid="{FC10FACB-A016-451A-9DD7-8E5FBACAA9C7}"/>
    <hyperlink ref="O132" location="'Mapping BIO2'!B84" display="6.08.01" xr:uid="{BE5479B7-7829-451C-91D6-C9F9E72B9C4A}"/>
    <hyperlink ref="N133" location="'Mapping BIO2'!B86" display="7.01.02" xr:uid="{09A3D803-0BD8-4F3C-94FF-AEA17F51D56F}"/>
    <hyperlink ref="O133" location="'Mapping BIO2'!B104" display="8.01.02" xr:uid="{41E21BF9-A876-40A0-8473-41215454C73C}"/>
    <hyperlink ref="N134" location="'Mapping BIO2'!B111" display="8.07.01" xr:uid="{FB35AF52-277C-4BE9-97EB-6A82D19D7145}"/>
    <hyperlink ref="O134" location="'Mapping BIO2'!B116" display="8.08.02" xr:uid="{42EE5083-1D0C-4EA0-B325-A481A75772EA}"/>
    <hyperlink ref="N135" location="'Mapping BIO2'!B150" display="8.22.01" xr:uid="{219DA292-B0E1-4326-BDA4-D906FF3B9D16}"/>
    <hyperlink ref="O135" location="'Mapping BIO2'!B151" display="8.23.01" xr:uid="{573AED14-5FAE-417E-9ADD-4BFD33A0F5FF}"/>
    <hyperlink ref="N119" location="'Mapping BIO2'!B16" display="5.06.01" xr:uid="{C3F364F8-AF4A-4634-B39E-A005FC8B4D4B}"/>
    <hyperlink ref="O119" location="'Mapping BIO2'!B17" display="5.07.01" xr:uid="{F3A66EA5-98CD-46EB-9C2B-A92562901CC3}"/>
    <hyperlink ref="N120" location="'Mapping BIO2'!B24" display="5.14.01" xr:uid="{454B6136-E42C-4821-86F3-C8FB8D7B3B47}"/>
    <hyperlink ref="O120" location="'Mapping BIO2'!B25" display="5.14.02" xr:uid="{1A79CD7E-A5F3-4BEC-A320-44804259A27E}"/>
    <hyperlink ref="N121" location="'Mapping BIO2'!B26" display="5.14.03" xr:uid="{8A82FE58-FA41-4296-B8D8-0F84C6667A56}"/>
    <hyperlink ref="O121" location="'Mapping BIO2'!B27" display="5.14.05" xr:uid="{D448C330-CF78-4F52-900A-3EF94D6A8289}"/>
    <hyperlink ref="N122" location="'Mapping BIO2'!B28" display="5.14.05" xr:uid="{BC8DA878-A723-49BC-B5ED-B9D4B5302979}"/>
    <hyperlink ref="O122" location="'Mapping BIO2'!B39" display="5.20.01" xr:uid="{3E732C41-17A8-4F32-884A-0CC27136114C}"/>
    <hyperlink ref="N123" location="'Mapping BIO2'!B40" display="5.20.02" xr:uid="{3C38FC3A-35DA-4CF5-8B95-2C69FFF60705}"/>
    <hyperlink ref="O123" location="'Mapping BIO2'!B41" display="5.20.03" xr:uid="{D34B5A93-EB5D-41E0-A20B-2B6AC8931CA1}"/>
    <hyperlink ref="N124" location="'Mapping BIO2'!B42" display="5.20.04" xr:uid="{C8682CE9-F577-4FD1-854F-3E1D19B33F6C}"/>
    <hyperlink ref="O124" location="'Mapping BIO2'!B43" display="5.20.05" xr:uid="{702E4978-5A6B-45A1-AAB6-8873D63B6BD3}"/>
    <hyperlink ref="N125" location="'Mapping BIO2'!B44" display="5.20.06" xr:uid="{A4F0AF45-8132-4BD5-98EA-2FD3778F67F9}"/>
    <hyperlink ref="O125" location="'Mapping BIO2'!B85" display="7.01.01" xr:uid="{B6E475A9-8070-4DCA-81FF-4DA2759D48F1}"/>
    <hyperlink ref="N126" location="'Mapping BIO2'!B115" display="8.08.01" xr:uid="{74570D80-5E2B-4191-8DB1-C117E0A82347}"/>
    <hyperlink ref="O126" location="'Mapping BIO2'!B119" display="8.08.05" xr:uid="{390D4CDF-5CD1-4085-87B0-A2B9D1A5C274}"/>
    <hyperlink ref="N127" location="'Mapping BIO2'!B121" display="8.09.01" xr:uid="{78E601A2-9A1B-48B4-A6AE-CB3E528B7105}"/>
    <hyperlink ref="O127" location="'Mapping BIO2'!B123" display="8.11.05" xr:uid="{852F296B-6FFB-45F0-BE21-FE4C551C89A9}"/>
    <hyperlink ref="N128" location="'Mapping BIO2'!B124" display="8.12.01" xr:uid="{9CBA3F0D-9521-4D1B-9E6D-02D29B20E8D5}"/>
    <hyperlink ref="O128" location="'Mapping BIO2'!B144" display="8.20.01" xr:uid="{769B8451-C196-453F-BF06-4297A227C74C}"/>
    <hyperlink ref="N129" location="'Mapping BIO2'!B145" display="8.20.02" xr:uid="{FC9C228C-7D57-46CC-980F-6D2145813A02}"/>
    <hyperlink ref="O129" location="'Mapping BIO2'!B146" display="8.21.01" xr:uid="{FA8C2D9B-9D82-4002-AA44-52C7B86AC5DC}"/>
    <hyperlink ref="N130" location="'Mapping BIO2'!B147" display="8.21.02" xr:uid="{57429AF7-5C06-47B9-B5D3-114A873B2421}"/>
    <hyperlink ref="O130" location="'Mapping BIO2'!B148" display="8.21.03" xr:uid="{2FEA2BB9-EE01-4C1B-BE48-7B75844FA489}"/>
    <hyperlink ref="N131" location="'Mapping BIO2'!B149" display="8.21.04" xr:uid="{BAF4395A-D6B6-4D51-8553-59C73314E905}"/>
    <hyperlink ref="N106" location="'Mapping BIO2'!B16" display="5.06.01" xr:uid="{A70A0101-621D-4420-934B-8047AD4AE56B}"/>
    <hyperlink ref="O106" location="'Mapping BIO2'!B17" display="5.07.01" xr:uid="{ECA8EF64-AFE1-4D79-BB11-34F06193CD25}"/>
    <hyperlink ref="N107" location="'Mapping BIO2'!B24" display="5.14.01" xr:uid="{82733238-EA9D-4293-9614-A6B2ABB40FF6}"/>
    <hyperlink ref="O107" location="'Mapping BIO2'!B25" display="5.14.02" xr:uid="{85C09FC2-0F0A-4FB2-8FB1-2A40E7A60635}"/>
    <hyperlink ref="N108" location="'Mapping BIO2'!B26" display="5.14.03" xr:uid="{91F24B4A-4891-4B66-AF49-1D99E9CE1F04}"/>
    <hyperlink ref="O108" location="'Mapping BIO2'!B27" display="5.14.05" xr:uid="{C5CE2C2C-807F-4EB8-A5DA-C5E9EFEBBDDD}"/>
    <hyperlink ref="N109" location="'Mapping BIO2'!B28" display="5.14.05" xr:uid="{3777CC26-D8EE-4A1D-99CF-46A1D1228610}"/>
    <hyperlink ref="O109" location="'Mapping BIO2'!B39" display="5.20.01" xr:uid="{18A8CB50-FB02-4ED2-B31E-15DA8B177C22}"/>
    <hyperlink ref="N110" location="'Mapping BIO2'!B40" display="5.20.02" xr:uid="{C03FCBB8-7712-4BBA-B6B7-0A7D3280B174}"/>
    <hyperlink ref="O110" location="'Mapping BIO2'!B41" display="5.20.03" xr:uid="{2E17F225-30C4-4C3E-84C8-ACA59550642A}"/>
    <hyperlink ref="N111" location="'Mapping BIO2'!B42" display="5.20.04" xr:uid="{8B1485CF-A520-4EAD-B67F-D1D53D19BFE5}"/>
    <hyperlink ref="O111" location="'Mapping BIO2'!B43" display="5.20.05" xr:uid="{375F7A04-F74E-4B3C-BC4F-3B794E89C92F}"/>
    <hyperlink ref="N112" location="'Mapping BIO2'!B44" display="5.20.06" xr:uid="{E27EE9F5-3549-4658-9AB7-743604541377}"/>
    <hyperlink ref="O112" location="'Mapping BIO2'!B85" display="7.01.01" xr:uid="{1932A459-C369-4FA7-8116-6864D74FEB7D}"/>
    <hyperlink ref="N113" location="'Mapping BIO2'!B115" display="8.08.01" xr:uid="{43E3CE4C-AADE-4E16-91FD-FECC98A293EE}"/>
    <hyperlink ref="O113" location="'Mapping BIO2'!B119" display="8.08.05" xr:uid="{32051928-0ED0-4094-9C29-8131A8422A00}"/>
    <hyperlink ref="N114" location="'Mapping BIO2'!B121" display="8.09.01" xr:uid="{766D8306-F883-4B4A-8807-22F6A57416EB}"/>
    <hyperlink ref="O114" location="'Mapping BIO2'!B123" display="8.11.05" xr:uid="{2E940777-2516-404B-866A-2A72EA71E126}"/>
    <hyperlink ref="N115" location="'Mapping BIO2'!B124" display="8.12.01" xr:uid="{61DC58B0-C3E7-46CE-A00E-22495D8C4685}"/>
    <hyperlink ref="O115" location="'Mapping BIO2'!B144" display="8.20.01" xr:uid="{77CB876B-3B1A-4DCD-9E32-FFEBCFF28474}"/>
    <hyperlink ref="N116" location="'Mapping BIO2'!B145" display="8.20.02" xr:uid="{B2A77AD5-31F4-4D02-84C5-14C61E894EB3}"/>
    <hyperlink ref="O116" location="'Mapping BIO2'!B146" display="8.21.01" xr:uid="{C861F3B5-D137-4865-93C5-99F612195451}"/>
    <hyperlink ref="N117" location="'Mapping BIO2'!B147" display="8.21.02" xr:uid="{DAAEFD81-B7AF-4585-B663-D69A08B7B11A}"/>
    <hyperlink ref="O117" location="'Mapping BIO2'!B148" display="8.21.03" xr:uid="{90AE2654-8E46-41AE-B994-C7F2C9A3D6C0}"/>
    <hyperlink ref="N118" location="'Mapping BIO2'!B149" display="8.21.04" xr:uid="{C9EAB504-728D-47DA-9E1F-3D89129EB81A}"/>
    <hyperlink ref="N101" location="'Mapping BIO2'!B121" display="8.09.01" xr:uid="{6093CB1B-841B-49B6-B4E5-4C9B343EA7CD}"/>
    <hyperlink ref="O101" location="'Mapping BIO2'!B123" display="8.11.05" xr:uid="{4137F5B9-BE49-425B-B6D4-BEA83AE11692}"/>
    <hyperlink ref="N102" location="'Mapping BIO2'!B124" display="8.12.01" xr:uid="{F9C05240-8105-4F65-A2D9-2FA1D4B83323}"/>
    <hyperlink ref="O102" location="'Mapping BIO2'!B144" display="8.20.01" xr:uid="{35ECD16C-D193-437F-83CA-B7D42BE25859}"/>
    <hyperlink ref="N103" location="'Mapping BIO2'!B145" display="8.20.02" xr:uid="{B1D352FF-C5BC-40EF-BB84-D2BA388D77C1}"/>
    <hyperlink ref="O103" location="'Mapping BIO2'!B146" display="8.21.01" xr:uid="{45093867-499A-4DCB-AB08-644D45934D89}"/>
    <hyperlink ref="N104" location="'Mapping BIO2'!B147" display="8.21.02" xr:uid="{685C978F-4357-4916-9DE0-0A5B9CE02571}"/>
    <hyperlink ref="O104" location="'Mapping BIO2'!B148" display="8.21.03" xr:uid="{6D52ABFF-BE7F-4566-9FD4-07ED9A1FDDCF}"/>
    <hyperlink ref="N105" location="'Mapping BIO2'!B149" display="8.21.04" xr:uid="{51E9D800-4802-4A75-BFFB-D39C3F2927FE}"/>
    <hyperlink ref="N83" location="'Mapping BIO2'!B38" display="5.19.01" xr:uid="{0A961E6C-F070-4F63-ACA1-46101573B236}"/>
    <hyperlink ref="O83" location="'Mapping BIO2'!B39" display="5.20.01" xr:uid="{F399E419-EE99-4318-980B-990A9722A416}"/>
    <hyperlink ref="N84" location="'Mapping BIO2'!B40" display="5.20.02" xr:uid="{9B6C5B4C-3187-4960-BCBE-9FAF21AE12A7}"/>
    <hyperlink ref="O84" location="'Mapping BIO2'!B41" display="5.20.03" xr:uid="{290BB7D0-8745-4C31-8272-8A9409ABE473}"/>
    <hyperlink ref="N85" location="'Mapping BIO2'!B42" display="5.20.04" xr:uid="{2E2A8F2E-8709-434D-A412-D07829B10D70}"/>
    <hyperlink ref="O85" location="'Mapping BIO2'!B43" display="5.20.05" xr:uid="{2F2C8C38-F544-4274-B5AE-EBBAB928DF26}"/>
    <hyperlink ref="N86" location="'Mapping BIO2'!B44" display="5.20.06" xr:uid="{C8156992-39FD-40CE-865B-98DDF5B9E25C}"/>
    <hyperlink ref="O86" location="'Mapping BIO2'!B47" display="5.21.03" xr:uid="{B45CA29B-CA96-435E-977E-8D65391E6075}"/>
    <hyperlink ref="N87" location="'Mapping BIO2'!B48" display="5.21.04" xr:uid="{A550E222-0A68-4F82-A243-D74BBCF46769}"/>
    <hyperlink ref="O87" location="'Mapping BIO2'!B49" display="5.22.01" xr:uid="{3146FF48-E071-46E8-9D24-1E1C2D8515C0}"/>
    <hyperlink ref="N88" location="'Mapping BIO2'!B50" display="5.22.02" xr:uid="{E1A828FD-2385-4A2C-99AC-45874771D0CD}"/>
    <hyperlink ref="O88" location="'Mapping BIO2'!B51" display="5.23.01" xr:uid="{ED64289A-D24B-48A5-A071-ABFC6281F327}"/>
    <hyperlink ref="N89" location="'Mapping BIO2'!B67" display="5.31.01" xr:uid="{F0D23E8A-7780-4A0F-B025-01D874F87DA2}"/>
    <hyperlink ref="O89" location="'Mapping BIO2'!B157" display="8.25.01" xr:uid="{CA270D12-BA29-4B85-8487-63BCFC420D76}"/>
    <hyperlink ref="N90" location="'Mapping BIO2'!B158" display="8.26.01" xr:uid="{FC192DF2-0EBF-4CB5-8BA7-C98F8743A709}"/>
    <hyperlink ref="O90" location="'Mapping BIO2'!B159" display="8.27.01" xr:uid="{78420CF7-4EDE-488F-9FA9-97E1DFCE3DA7}"/>
    <hyperlink ref="N91" location="'Mapping BIO2'!B160" display="8.28.01" xr:uid="{53E6B6EB-9670-4D7D-B60D-6B31FC6F4A8C}"/>
    <hyperlink ref="N74" location="'Mapping BIO2'!B38" display="5.19.01" xr:uid="{4F6C450D-DA28-4B7F-BBCF-B803A427B20B}"/>
    <hyperlink ref="O74" location="'Mapping BIO2'!B39" display="5.20.01" xr:uid="{8E78162D-D340-4A31-89D8-E2EE18B961C6}"/>
    <hyperlink ref="N75" location="'Mapping BIO2'!B40" display="5.20.02" xr:uid="{4F9306ED-1353-44E2-9861-A21ABAEA89BE}"/>
    <hyperlink ref="O75" location="'Mapping BIO2'!B41" display="5.20.03" xr:uid="{1246B47B-FB80-4002-8C17-8E9F55420B0B}"/>
    <hyperlink ref="N76" location="'Mapping BIO2'!B42" display="5.20.04" xr:uid="{01BE75C2-98E8-446F-BA24-7E6F7D19B030}"/>
    <hyperlink ref="O76" location="'Mapping BIO2'!B43" display="5.20.05" xr:uid="{7A43E552-F2EE-44F4-B407-C36664B71FE2}"/>
    <hyperlink ref="N77" location="'Mapping BIO2'!B44" display="5.20.06" xr:uid="{C40E6DDE-462C-4F89-B959-ABB5824F98AB}"/>
    <hyperlink ref="O77" location="'Mapping BIO2'!B45" display="5.21.01" xr:uid="{A29E39F4-AECA-4E83-BCF0-F4C69C3CC83A}"/>
    <hyperlink ref="N78" location="'Mapping BIO2'!B47" display="5.21.03" xr:uid="{2C4888EF-2A91-4FC9-BB79-5C291CE31FC5}"/>
    <hyperlink ref="O78" location="'Mapping BIO2'!B48" display="5.21.04" xr:uid="{A34AF4B2-505F-422D-A026-B9568E4642E8}"/>
    <hyperlink ref="N79" location="'Mapping BIO2'!B49" display="5.22.01" xr:uid="{90B7EABB-1AAF-47EB-99C1-7B2A19FDDA68}"/>
    <hyperlink ref="O79" location="'Mapping BIO2'!B50" display="5.22.02" xr:uid="{51EEAB74-7598-4D55-A8E2-F2C4CCDCFB51}"/>
    <hyperlink ref="N80" location="'Mapping BIO2'!B51" display="5.23.01" xr:uid="{0460FE5D-4833-40DF-A260-B04378C1FD52}"/>
    <hyperlink ref="O80" location="'Mapping BIO2'!B67" display="5.31.01" xr:uid="{1A2E9D23-57AE-4B99-9BEF-35262B345E11}"/>
    <hyperlink ref="N81" location="'Mapping BIO2'!B157" display="8.25.01" xr:uid="{39A6D07A-D62D-43A2-9BCD-393A6AF5739C}"/>
    <hyperlink ref="O81" location="'Mapping BIO2'!B158" display="8.26.01" xr:uid="{FC3AA0DF-8F37-41BF-912F-45B0EAB7E694}"/>
    <hyperlink ref="N82" location="'Mapping BIO2'!B159" display="8.27.01" xr:uid="{DBEE40A2-8021-4FBF-A25F-C060188A7191}"/>
    <hyperlink ref="O82" location="'Mapping BIO2'!B160" display="8.28.01" xr:uid="{8C47CC47-7EF3-42BA-8B98-25A537B1B3D0}"/>
    <hyperlink ref="N64" location="'Mapping BIO2'!B64" display="5.29.01" xr:uid="{C22316B8-532C-4F2D-AB8D-040E16B32DD9}"/>
    <hyperlink ref="O64" location="'Mapping BIO2'!B65" display="5.30.01" xr:uid="{E16ADD09-8D70-4F9D-BF5D-06E9AA8E8DD6}"/>
    <hyperlink ref="N65" location="'Mapping BIO2'!B90" display="7.05.01" xr:uid="{D829FF3D-6437-4D33-A4B4-5419E877164E}"/>
    <hyperlink ref="O65" location="'Mapping BIO2'!B99" display="7.11.01" xr:uid="{1CBAE74D-4762-4B4B-877C-AC6CAE90F38D}"/>
    <hyperlink ref="N66" location="'Mapping BIO2'!B125" display="8.13.01" xr:uid="{AB780A17-2E12-4BC7-A680-EE4D4C91B0D4}"/>
    <hyperlink ref="O66" location="'Mapping BIO2'!B126" display="8.13.02" xr:uid="{4D4168E1-2CBB-427E-A17F-28C821F76545}"/>
    <hyperlink ref="N67" location="'Mapping BIO2'!B127" display="8.13.03" xr:uid="{2A0DE9D5-A315-4133-8EC8-C0A7E7BD27DF}"/>
    <hyperlink ref="O67" location="'Mapping BIO2'!B128" display="8.13.04" xr:uid="{E0261ADD-538E-4424-B53D-4F0DC31BA15D}"/>
    <hyperlink ref="N68" location="'Mapping BIO2'!B129" display="8.14.01" xr:uid="{0DC9BD97-DAE1-4440-AB44-3F62F9CAEC36}"/>
    <hyperlink ref="O68" location="'Mapping BIO2'!B130" display="8.15.01" xr:uid="{D92A1730-F2B8-4115-B4CC-0B5B72040646}"/>
    <hyperlink ref="N69" location="'Mapping BIO2'!B131" display="8.15.02" xr:uid="{D550B2D2-E337-4383-9978-805D9287CFEB}"/>
    <hyperlink ref="O69" location="'Mapping BIO2'!B132" display="8.15.03" xr:uid="{18B0D1A0-514D-4173-8EDC-768A59E7BEEB}"/>
    <hyperlink ref="N70" location="'Mapping BIO2'!B133" display="8.15.04" xr:uid="{FAE6FE59-5746-45BB-B07E-E5ED419E56C2}"/>
    <hyperlink ref="O70" location="'Mapping BIO2'!B134" display="8.15.05" xr:uid="{ECB4F89A-6AFE-417E-BD9E-9EE31993FC8A}"/>
    <hyperlink ref="N71" location="'Mapping BIO2'!B135" display="8.15.06" xr:uid="{90FA8DE0-4370-47FD-81F1-87B13ACAC5BE}"/>
    <hyperlink ref="O71" location="'Mapping BIO2'!B136" display="8.16.01" xr:uid="{5A507795-8886-40B1-A207-04CBEF43A1CB}"/>
    <hyperlink ref="N72" location="'Mapping BIO2'!B137" display="8.16.02" xr:uid="{F77B227C-471F-4D6B-9224-E2B0F28B9B71}"/>
    <hyperlink ref="O72" location="'Mapping BIO2'!B138" display="8.16.03" xr:uid="{EA139DC6-D709-45CB-B934-303601796D38}"/>
    <hyperlink ref="N73" location="'Mapping BIO2'!B139" display="8.16.04" xr:uid="{68C47C96-B885-4591-8B1A-473E9B434BEE}"/>
    <hyperlink ref="N54" location="'Mapping BIO2'!B64" display="5.29.01" xr:uid="{F6812CA5-9619-4369-A634-95AF43EF6359}"/>
    <hyperlink ref="O54" location="'Mapping BIO2'!B65" display="5.30.01" xr:uid="{7F9DC378-6CB1-4B6F-A5B3-84F8979DF158}"/>
    <hyperlink ref="N55" location="'Mapping BIO2'!B90" display="7.05.01" xr:uid="{581ADA4A-05AE-4A60-8314-384AAFDCFE47}"/>
    <hyperlink ref="O55" location="'Mapping BIO2'!B99" display="7.11.01" xr:uid="{7C0ED047-EA29-4C1B-8274-B31ECB6DA4DD}"/>
    <hyperlink ref="N56" location="'Mapping BIO2'!B125" display="8.13.01" xr:uid="{67C75CAD-C66C-4345-A13A-F93BC40F5804}"/>
    <hyperlink ref="O56" location="'Mapping BIO2'!B126" display="8.13.02" xr:uid="{A31D3131-1764-44B4-A768-48AAE7BC51CA}"/>
    <hyperlink ref="N57" location="'Mapping BIO2'!B127" display="8.13.03" xr:uid="{069FF8D3-BC61-4B92-839E-6D1FC81FAE75}"/>
    <hyperlink ref="O57" location="'Mapping BIO2'!B128" display="8.13.04" xr:uid="{F0F00C7E-12FE-4D75-AFCE-B116AAA3FDB0}"/>
    <hyperlink ref="N58" location="'Mapping BIO2'!B129" display="8.14.01" xr:uid="{0FA2A4C3-769E-4CAD-AC4B-D227CAD3B1B0}"/>
    <hyperlink ref="O58" location="'Mapping BIO2'!B130" display="8.15.01" xr:uid="{BE9D025F-7AA5-40D8-B2A2-219C832BED7C}"/>
    <hyperlink ref="N59" location="'Mapping BIO2'!B131" display="8.15.02" xr:uid="{8B1F2D30-050B-4FF6-BA50-C32913ECDD46}"/>
    <hyperlink ref="O59" location="'Mapping BIO2'!B132" display="8.15.03" xr:uid="{B7F5A225-9F8C-43E5-8BB4-5C323FFAFE51}"/>
    <hyperlink ref="N60" location="'Mapping BIO2'!B133" display="8.15.04" xr:uid="{4B4A017B-2D78-4E99-AA94-6170B979A5A0}"/>
    <hyperlink ref="O60" location="'Mapping BIO2'!B134" display="8.15.05" xr:uid="{A70CF5D8-3D2F-4CF2-B788-ABB2DF41233E}"/>
    <hyperlink ref="N61" location="'Mapping BIO2'!B135" display="8.15.06" xr:uid="{396E203D-2875-4359-9172-56ABC812C655}"/>
    <hyperlink ref="O61" location="'Mapping BIO2'!B136" display="8.16.01" xr:uid="{A19D0FDC-3F25-4CCD-A9D7-71AF5C4A37BA}"/>
    <hyperlink ref="N62" location="'Mapping BIO2'!B137" display="8.16.02" xr:uid="{09DDAE7A-B18A-4229-A159-19A9A8E4E3D4}"/>
    <hyperlink ref="O62" location="'Mapping BIO2'!B138" display="8.16.03" xr:uid="{32F9E1A3-61A7-4416-908D-76A9EC08FFE9}"/>
    <hyperlink ref="N63" location="'Mapping BIO2'!B139" display="8.16.04" xr:uid="{83F4D888-0A9C-4D19-BC74-EF04316E84A2}"/>
    <hyperlink ref="N44" location="'Mapping BIO2'!B64" display="5.29.01" xr:uid="{B5ABDA5B-0C46-47E2-AE25-6F3EEBE5AC47}"/>
    <hyperlink ref="O44" location="'Mapping BIO2'!B65" display="5.30.01" xr:uid="{498E8E21-DC2E-4AFE-8B62-65771B8F0619}"/>
    <hyperlink ref="N45" location="'Mapping BIO2'!B90" display="7.05.01" xr:uid="{F3CAC435-859A-4E91-987A-AF3228F4D7A9}"/>
    <hyperlink ref="O45" location="'Mapping BIO2'!B99" display="7.11.01" xr:uid="{317653E1-669C-4CE2-A1B3-AF4740C1E5E9}"/>
    <hyperlink ref="N46" location="'Mapping BIO2'!B125" display="8.13.01" xr:uid="{C90D6C47-1817-4A41-99D0-ABBD9F117D21}"/>
    <hyperlink ref="O46" location="'Mapping BIO2'!B126" display="8.13.02" xr:uid="{280B02B8-4F97-4F8C-B5B2-2A0FE1E2660E}"/>
    <hyperlink ref="N47" location="'Mapping BIO2'!B127" display="8.13.03" xr:uid="{1130B56A-9E50-45AE-8727-BA045AE9905C}"/>
    <hyperlink ref="O47" location="'Mapping BIO2'!B128" display="8.13.04" xr:uid="{BC8DFE02-B977-4725-8FCB-849EB605CB71}"/>
    <hyperlink ref="N48" location="'Mapping BIO2'!B129" display="8.14.01" xr:uid="{A25B620C-38A9-49C1-8473-5B7B938703B0}"/>
    <hyperlink ref="O48" location="'Mapping BIO2'!B130" display="8.15.01" xr:uid="{D818EBF5-BEA4-4F20-82BD-EA45736AA088}"/>
    <hyperlink ref="N49" location="'Mapping BIO2'!B131" display="8.15.02" xr:uid="{56C905ED-7218-403C-855C-A9896FBDFCCF}"/>
    <hyperlink ref="O49" location="'Mapping BIO2'!B132" display="8.15.03" xr:uid="{382CA910-4D9E-4124-8881-806B61BC3682}"/>
    <hyperlink ref="N50" location="'Mapping BIO2'!B133" display="8.15.04" xr:uid="{31C86C6C-747E-4EDA-AF69-DE665D245AD7}"/>
    <hyperlink ref="O50" location="'Mapping BIO2'!B134" display="8.15.05" xr:uid="{86B88F3E-EC97-4070-92E2-37314433869A}"/>
    <hyperlink ref="N51" location="'Mapping BIO2'!B135" display="8.15.06" xr:uid="{B78575C0-FEF9-4147-A989-E50115378E0D}"/>
    <hyperlink ref="O51" location="'Mapping BIO2'!B136" display="8.16.01" xr:uid="{74B33BB4-1C8C-456E-9AF8-9A3CF2399AC5}"/>
    <hyperlink ref="N52" location="'Mapping BIO2'!B137" display="8.16.02" xr:uid="{BA6EE954-D20D-4306-813A-A5BD491EC427}"/>
    <hyperlink ref="O52" location="'Mapping BIO2'!B138" display="8.16.03" xr:uid="{8740A2E1-B36C-4D0A-8A6D-0AC5BED63F77}"/>
    <hyperlink ref="N53" location="'Mapping BIO2'!B139" display="8.16.04" xr:uid="{7FC406B5-11AD-4085-AD49-3EC2988BD3BC}"/>
    <hyperlink ref="N39" location="'Mapping BIO2'!B131" display="8.15.02" xr:uid="{07C90016-BC24-4466-A274-8E05B686724C}"/>
    <hyperlink ref="O39" location="'Mapping BIO2'!B132" display="8.15.03" xr:uid="{7A38A58A-5893-4929-8146-B7215167326E}"/>
    <hyperlink ref="N40" location="'Mapping BIO2'!B133" display="8.15.04" xr:uid="{AFE7B740-C8C6-4CF1-8E15-E434F259EB12}"/>
    <hyperlink ref="O40" location="'Mapping BIO2'!B134" display="8.15.05" xr:uid="{FC05260C-4DEB-47B0-BC05-82B2A28F51BE}"/>
    <hyperlink ref="N41" location="'Mapping BIO2'!B135" display="8.15.06" xr:uid="{B8F0FFD1-DCC7-4993-9AAF-8B75640444CD}"/>
    <hyperlink ref="O41" location="'Mapping BIO2'!B136" display="8.16.01" xr:uid="{EE71D59D-1EFF-4A91-A19C-3119DA8BFC54}"/>
    <hyperlink ref="N42" location="'Mapping BIO2'!B137" display="8.16.02" xr:uid="{825E54B3-2CC3-4146-A126-AB25D96F2D72}"/>
    <hyperlink ref="O42" location="'Mapping BIO2'!B138" display="8.16.03" xr:uid="{5BF931B3-9927-4AF9-A7A4-CEB0D89B2F37}"/>
    <hyperlink ref="N43" location="'Mapping BIO2'!B139" display="8.16.04" xr:uid="{9E48C53A-0833-4346-842F-04B1DF6589BB}"/>
    <hyperlink ref="O38" location="'Mapping BIO2'!B130" display="8.15.01" xr:uid="{6498C04F-60BF-4B49-ABAB-42EBF5D7A450}"/>
    <hyperlink ref="N33" location="'Mapping BIO2'!B52" display="5.24.01" xr:uid="{596AD448-2303-4244-A68D-D9E0C3ADBEAA}"/>
    <hyperlink ref="O33" location="'Mapping BIO2'!B53" display="5.24.02" xr:uid="{660F921B-50BE-47DF-A424-3874277E0610}"/>
    <hyperlink ref="N34" location="'Mapping BIO2'!B54" display="5.24.03" xr:uid="{473C0509-B6FB-40C0-8D11-B3C7546FE605}"/>
    <hyperlink ref="O34" location="'Mapping BIO2'!B55" display="5.24.04" xr:uid="{19C7D563-DAA6-4D49-B6C3-C642F06AE64D}"/>
    <hyperlink ref="N35" location="'Mapping BIO2'!B56" display=" 5.24.05" xr:uid="{58A94486-EA47-4824-969E-D99F465F568F}"/>
    <hyperlink ref="O35" location="'Mapping BIO2'!B57" display="5.24.06" xr:uid="{C8637C2F-3A03-4715-98F5-4474FCD4A37F}"/>
    <hyperlink ref="N36" location="'Mapping BIO2'!B59" display="5.25.01" xr:uid="{E97F8789-D326-4AF5-907D-8834093737B9}"/>
    <hyperlink ref="O36" location="'Mapping BIO2'!B60" display="5.26.01" xr:uid="{D23AFE6A-068C-42C1-AE0E-442A81E75F95}"/>
    <hyperlink ref="N37" location="'Mapping BIO2'!B61" display="5.27.01" xr:uid="{55A10CBF-08FB-409C-8A80-384EC4F2341C}"/>
    <hyperlink ref="O37" location="'Mapping BIO2'!B62" display="5.27.02" xr:uid="{6B4570AF-CB46-47E0-96DC-8B5030CD0931}"/>
    <hyperlink ref="N38" location="'Mapping BIO2'!B63" display="5.28.01" xr:uid="{31AA8AD7-2A24-427A-B776-D24FA77C0F7E}"/>
    <hyperlink ref="P107" location="'Mapping DORA'!B28" display="12.2" xr:uid="{0075C20E-B3DE-4E47-94C3-E4C9C4A309CF}"/>
    <hyperlink ref="R7" location="A.5.1" display="A.5.1" xr:uid="{1A8F1479-B4DB-410D-8D24-F55F90C76EB3}"/>
    <hyperlink ref="O100" location="'Mapping BIO2'!B119" display="8.08.05" xr:uid="{E6E89E24-CA87-4A26-810E-3E8F19F190F5}"/>
    <hyperlink ref="N100" location="'Mapping BIO2'!B115" display="8.08.01" xr:uid="{3296DF36-EF7E-4EC2-BC4A-26812A88D0C3}"/>
    <hyperlink ref="O99" location="'Mapping BIO2'!B85" display="7.01.01" xr:uid="{23AFA8BF-A12A-410E-999C-73FCBF1BC7EA}"/>
    <hyperlink ref="N99" location="'Mapping BIO2'!B44" display="5.20.06" xr:uid="{C7DB96C4-7EDB-4CD7-9804-E09556CDA700}"/>
    <hyperlink ref="O98" location="'Mapping BIO2'!B43" display="5.20.05" xr:uid="{9F2A6237-6974-48DF-868F-53C4D68E1683}"/>
    <hyperlink ref="N98" location="'Mapping BIO2'!B42" display="5.20.04" xr:uid="{20C8291A-CF01-47DE-BF4E-DD6B796D77D1}"/>
    <hyperlink ref="O97" location="'Mapping BIO2'!B41" display="5.20.03" xr:uid="{C0DE7651-C8F1-4F1F-B798-2093AAFC32A0}"/>
    <hyperlink ref="N97" location="'Mapping BIO2'!B40" display="5.20.02" xr:uid="{6E09A47A-07AA-4EB2-AEF4-8826901A4478}"/>
    <hyperlink ref="O96" location="'Mapping BIO2'!B39" display="5.20.01" xr:uid="{223D69B8-1AF5-4AC3-AC4F-FC5887A1B66B}"/>
    <hyperlink ref="N96" location="'Mapping BIO2'!B28" display="5.14.05" xr:uid="{04DA13ED-75C8-4AB8-862B-305E1C9376EC}"/>
    <hyperlink ref="O95" location="'Mapping BIO2'!B27" display="5.14.05" xr:uid="{716D7947-3466-4CF8-AC30-6C105A5DE27F}"/>
    <hyperlink ref="N95" location="'Mapping BIO2'!B26" display="5.14.03" xr:uid="{FF019AB5-57D5-43E5-801D-95DE601B8F8B}"/>
    <hyperlink ref="O94" location="'Mapping BIO2'!B25" display="5.14.02" xr:uid="{E4401E65-A2CC-441C-AE3C-100EA41CF9E6}"/>
    <hyperlink ref="N94" location="'Mapping BIO2'!B24" display="5.14.01" xr:uid="{0A82A5C9-D533-4F40-BFFF-A5B7F271902E}"/>
    <hyperlink ref="O93" location="'Mapping BIO2'!B17" display="5.07.01" xr:uid="{A932C7FA-457C-47AB-B9E2-1BA8B899878C}"/>
    <hyperlink ref="N93" location="'Mapping BIO2'!B16" display="5.06.01" xr:uid="{216BEB14-63E0-40CE-A633-6C708CC5225F}"/>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C2F8C-03EE-4B32-8B54-014B1991AA97}">
  <sheetPr>
    <tabColor rgb="FFCA005D"/>
  </sheetPr>
  <dimension ref="A1:BK933"/>
  <sheetViews>
    <sheetView topLeftCell="L1" zoomScaleNormal="100" workbookViewId="0">
      <pane ySplit="3" topLeftCell="A38" activePane="bottomLeft" state="frozen"/>
      <selection activeCell="F1" sqref="F1"/>
      <selection pane="bottomLeft" activeCell="O53" sqref="O53"/>
    </sheetView>
  </sheetViews>
  <sheetFormatPr defaultColWidth="9.28515625" defaultRowHeight="10.5" x14ac:dyDescent="0.15"/>
  <cols>
    <col min="1" max="1" width="3" style="5" customWidth="1"/>
    <col min="2" max="5" width="9.28515625" style="5"/>
    <col min="6" max="6" width="27.42578125" style="5" customWidth="1"/>
    <col min="7" max="7" width="3" style="5" customWidth="1"/>
    <col min="8" max="8" width="17.28515625" style="22" customWidth="1"/>
    <col min="9" max="9" width="20.7109375" style="22" customWidth="1"/>
    <col min="10" max="10" width="25.5703125" style="23" customWidth="1"/>
    <col min="11" max="11" width="63.5703125" style="22" customWidth="1"/>
    <col min="12" max="12" width="98.5703125" style="22" customWidth="1"/>
    <col min="13" max="13" width="20.28515625" style="24" customWidth="1"/>
    <col min="14" max="15" width="44" style="22" customWidth="1"/>
    <col min="16" max="16" width="17.5703125" style="9" customWidth="1"/>
    <col min="17" max="17" width="44.28515625" style="22" customWidth="1"/>
    <col min="18" max="62" width="9.28515625" style="5"/>
    <col min="63" max="16384" width="9.28515625" style="7"/>
  </cols>
  <sheetData>
    <row r="1" spans="1:62" s="20" customFormat="1" ht="16.5" customHeight="1" thickBot="1" x14ac:dyDescent="0.3">
      <c r="H1" s="290"/>
      <c r="I1" s="290"/>
      <c r="J1" s="291"/>
      <c r="K1" s="290"/>
      <c r="L1" s="290"/>
      <c r="M1" s="290"/>
      <c r="N1" s="290"/>
      <c r="O1" s="290"/>
      <c r="P1" s="290"/>
      <c r="Q1" s="290"/>
    </row>
    <row r="2" spans="1:62" s="21" customFormat="1" ht="16.5" customHeight="1" x14ac:dyDescent="0.25">
      <c r="A2" s="20"/>
      <c r="B2" s="95" t="s">
        <v>452</v>
      </c>
      <c r="C2" s="20"/>
      <c r="D2" s="20"/>
      <c r="E2" s="20"/>
      <c r="F2" s="20"/>
      <c r="G2" s="20"/>
      <c r="H2" s="438" t="s">
        <v>64</v>
      </c>
      <c r="I2" s="440" t="s">
        <v>65</v>
      </c>
      <c r="J2" s="442" t="s">
        <v>67</v>
      </c>
      <c r="K2" s="444" t="s">
        <v>68</v>
      </c>
      <c r="L2" s="415" t="s">
        <v>453</v>
      </c>
      <c r="M2" s="417" t="s">
        <v>71</v>
      </c>
      <c r="N2" s="419" t="s">
        <v>72</v>
      </c>
      <c r="O2" s="419" t="s">
        <v>73</v>
      </c>
      <c r="P2" s="421" t="s">
        <v>74</v>
      </c>
      <c r="Q2" s="413" t="s">
        <v>75</v>
      </c>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row>
    <row r="3" spans="1:62" s="9" customFormat="1" ht="15.75" customHeight="1" thickBot="1" x14ac:dyDescent="0.3">
      <c r="A3" s="8"/>
      <c r="B3" s="8"/>
      <c r="C3" s="8"/>
      <c r="D3" s="8"/>
      <c r="E3" s="8"/>
      <c r="F3" s="8"/>
      <c r="G3" s="8"/>
      <c r="H3" s="439"/>
      <c r="I3" s="441"/>
      <c r="J3" s="443"/>
      <c r="K3" s="445"/>
      <c r="L3" s="416"/>
      <c r="M3" s="418"/>
      <c r="N3" s="420"/>
      <c r="O3" s="420"/>
      <c r="P3" s="422"/>
      <c r="Q3" s="414"/>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row>
    <row r="4" spans="1:62" ht="15" customHeight="1" thickBot="1" x14ac:dyDescent="0.2">
      <c r="B4" s="562" t="s">
        <v>1828</v>
      </c>
      <c r="C4" s="562"/>
      <c r="D4" s="562"/>
      <c r="E4" s="562"/>
      <c r="F4" s="562"/>
      <c r="H4" s="337" t="s">
        <v>60</v>
      </c>
      <c r="I4" s="337" t="s">
        <v>454</v>
      </c>
      <c r="J4" s="371" t="s">
        <v>455</v>
      </c>
      <c r="K4" s="448" t="s">
        <v>456</v>
      </c>
      <c r="L4" s="87" t="s">
        <v>457</v>
      </c>
      <c r="M4" s="450"/>
      <c r="N4" s="437" t="str" cm="1">
        <f t="array" ref="N4">IF(M4="", "Maak een keuze voor de volwassenheid. Klik op de cel links van deze cel. Klik op het pijltje rechtsbovenin de cel. Selecteer een niveau in het uitklapmenu. Er verschijnt dan in deze cel een uitleg van het geselecteerde niveau.", INDEX(Volwassenheidsmodel!S5:W5, M4))</f>
        <v>Maak een keuze voor de volwassenheid. Klik op de cel links van deze cel. Klik op het pijltje rechtsbovenin de cel. Selecteer een niveau in het uitklapmenu. Er verschijnt dan in deze cel een uitleg van het geselecteerde niveau.</v>
      </c>
      <c r="O4" s="423"/>
      <c r="P4" s="435"/>
      <c r="Q4" s="436"/>
    </row>
    <row r="5" spans="1:62" ht="16.5" customHeight="1" thickBot="1" x14ac:dyDescent="0.2">
      <c r="B5" s="562"/>
      <c r="C5" s="562"/>
      <c r="D5" s="562"/>
      <c r="E5" s="562"/>
      <c r="F5" s="562"/>
      <c r="H5" s="446"/>
      <c r="I5" s="446"/>
      <c r="J5" s="330"/>
      <c r="K5" s="349"/>
      <c r="L5" s="87" t="s">
        <v>458</v>
      </c>
      <c r="M5" s="451"/>
      <c r="N5" s="430"/>
      <c r="O5" s="424"/>
      <c r="P5" s="426"/>
      <c r="Q5" s="427"/>
    </row>
    <row r="6" spans="1:62" ht="18" customHeight="1" thickBot="1" x14ac:dyDescent="0.2">
      <c r="B6" s="562"/>
      <c r="C6" s="562"/>
      <c r="D6" s="562"/>
      <c r="E6" s="562"/>
      <c r="F6" s="562"/>
      <c r="H6" s="446"/>
      <c r="I6" s="446"/>
      <c r="J6" s="330"/>
      <c r="K6" s="349"/>
      <c r="L6" s="87" t="s">
        <v>459</v>
      </c>
      <c r="M6" s="451"/>
      <c r="N6" s="430"/>
      <c r="O6" s="424"/>
      <c r="P6" s="426"/>
      <c r="Q6" s="427"/>
    </row>
    <row r="7" spans="1:62" ht="17.25" customHeight="1" thickBot="1" x14ac:dyDescent="0.2">
      <c r="B7" s="562"/>
      <c r="C7" s="562"/>
      <c r="D7" s="562"/>
      <c r="E7" s="562"/>
      <c r="F7" s="562"/>
      <c r="H7" s="446"/>
      <c r="I7" s="446"/>
      <c r="J7" s="330"/>
      <c r="K7" s="349"/>
      <c r="L7" s="87" t="s">
        <v>460</v>
      </c>
      <c r="M7" s="451"/>
      <c r="N7" s="430"/>
      <c r="O7" s="424"/>
      <c r="P7" s="426"/>
      <c r="Q7" s="427"/>
    </row>
    <row r="8" spans="1:62" ht="23.25" customHeight="1" thickBot="1" x14ac:dyDescent="0.2">
      <c r="B8" s="562"/>
      <c r="C8" s="562"/>
      <c r="D8" s="562"/>
      <c r="E8" s="562"/>
      <c r="F8" s="562"/>
      <c r="H8" s="446"/>
      <c r="I8" s="446"/>
      <c r="J8" s="330"/>
      <c r="K8" s="349"/>
      <c r="L8" s="88" t="s">
        <v>461</v>
      </c>
      <c r="M8" s="452"/>
      <c r="N8" s="430"/>
      <c r="O8" s="424"/>
      <c r="P8" s="426"/>
      <c r="Q8" s="427"/>
    </row>
    <row r="9" spans="1:62" ht="11.25" thickBot="1" x14ac:dyDescent="0.2">
      <c r="B9" s="562"/>
      <c r="C9" s="562"/>
      <c r="D9" s="562"/>
      <c r="E9" s="562"/>
      <c r="F9" s="562"/>
      <c r="H9" s="446"/>
      <c r="I9" s="446" t="s">
        <v>462</v>
      </c>
      <c r="J9" s="330" t="s">
        <v>463</v>
      </c>
      <c r="K9" s="432" t="s">
        <v>464</v>
      </c>
      <c r="L9" s="448" t="s">
        <v>465</v>
      </c>
      <c r="M9" s="449"/>
      <c r="N9" s="430" t="str" cm="1">
        <f t="array" ref="N9">IF(M9="", "maak een keuze voor de volwassenheid", INDEX(Volwassenheidsmodel!S6:W6, M9))</f>
        <v>maak een keuze voor de volwassenheid</v>
      </c>
      <c r="O9" s="424"/>
      <c r="P9" s="426"/>
      <c r="Q9" s="427"/>
    </row>
    <row r="10" spans="1:62" ht="11.25" thickBot="1" x14ac:dyDescent="0.2">
      <c r="B10" s="562"/>
      <c r="C10" s="562"/>
      <c r="D10" s="562"/>
      <c r="E10" s="562"/>
      <c r="F10" s="562"/>
      <c r="H10" s="446"/>
      <c r="I10" s="446"/>
      <c r="J10" s="330"/>
      <c r="K10" s="432"/>
      <c r="L10" s="349"/>
      <c r="M10" s="428"/>
      <c r="N10" s="430"/>
      <c r="O10" s="424"/>
      <c r="P10" s="426"/>
      <c r="Q10" s="427"/>
    </row>
    <row r="11" spans="1:62" ht="11.25" thickBot="1" x14ac:dyDescent="0.2">
      <c r="B11" s="562"/>
      <c r="C11" s="562"/>
      <c r="D11" s="562"/>
      <c r="E11" s="562"/>
      <c r="F11" s="562"/>
      <c r="H11" s="446"/>
      <c r="I11" s="446"/>
      <c r="J11" s="330"/>
      <c r="K11" s="432"/>
      <c r="L11" s="349"/>
      <c r="M11" s="428"/>
      <c r="N11" s="430"/>
      <c r="O11" s="424"/>
      <c r="P11" s="426"/>
      <c r="Q11" s="427"/>
    </row>
    <row r="12" spans="1:62" ht="11.25" thickBot="1" x14ac:dyDescent="0.2">
      <c r="B12" s="562"/>
      <c r="C12" s="562"/>
      <c r="D12" s="562"/>
      <c r="E12" s="562"/>
      <c r="F12" s="562"/>
      <c r="H12" s="446"/>
      <c r="I12" s="446"/>
      <c r="J12" s="330"/>
      <c r="K12" s="432"/>
      <c r="L12" s="349"/>
      <c r="M12" s="428"/>
      <c r="N12" s="430"/>
      <c r="O12" s="424"/>
      <c r="P12" s="426"/>
      <c r="Q12" s="427"/>
    </row>
    <row r="13" spans="1:62" ht="94.5" customHeight="1" thickBot="1" x14ac:dyDescent="0.2">
      <c r="B13" s="562"/>
      <c r="C13" s="562"/>
      <c r="D13" s="562"/>
      <c r="E13" s="562"/>
      <c r="F13" s="562"/>
      <c r="H13" s="446"/>
      <c r="I13" s="446"/>
      <c r="J13" s="330"/>
      <c r="K13" s="432"/>
      <c r="L13" s="349"/>
      <c r="M13" s="428"/>
      <c r="N13" s="430"/>
      <c r="O13" s="424"/>
      <c r="P13" s="426"/>
      <c r="Q13" s="427"/>
    </row>
    <row r="14" spans="1:62" ht="11.25" thickBot="1" x14ac:dyDescent="0.2">
      <c r="B14" s="562"/>
      <c r="C14" s="562"/>
      <c r="D14" s="562"/>
      <c r="E14" s="562"/>
      <c r="F14" s="562"/>
      <c r="H14" s="446"/>
      <c r="I14" s="446" t="s">
        <v>466</v>
      </c>
      <c r="J14" s="330" t="s">
        <v>467</v>
      </c>
      <c r="K14" s="432" t="s">
        <v>468</v>
      </c>
      <c r="L14" s="349" t="s">
        <v>469</v>
      </c>
      <c r="M14" s="428"/>
      <c r="N14" s="430" t="str" cm="1">
        <f t="array" ref="N14">IF(M14="", "maak een keuze voor de volwassenheid", INDEX(Volwassenheidsmodel!S7:W7, M14))</f>
        <v>maak een keuze voor de volwassenheid</v>
      </c>
      <c r="O14" s="424"/>
      <c r="P14" s="426"/>
      <c r="Q14" s="427"/>
    </row>
    <row r="15" spans="1:62" ht="11.25" thickBot="1" x14ac:dyDescent="0.2">
      <c r="B15" s="562"/>
      <c r="C15" s="562"/>
      <c r="D15" s="562"/>
      <c r="E15" s="562"/>
      <c r="F15" s="562"/>
      <c r="H15" s="446"/>
      <c r="I15" s="446"/>
      <c r="J15" s="330"/>
      <c r="K15" s="432"/>
      <c r="L15" s="349"/>
      <c r="M15" s="428"/>
      <c r="N15" s="430"/>
      <c r="O15" s="424"/>
      <c r="P15" s="426"/>
      <c r="Q15" s="427"/>
    </row>
    <row r="16" spans="1:62" ht="11.25" thickBot="1" x14ac:dyDescent="0.2">
      <c r="B16" s="562"/>
      <c r="C16" s="562"/>
      <c r="D16" s="562"/>
      <c r="E16" s="562"/>
      <c r="F16" s="562"/>
      <c r="H16" s="446"/>
      <c r="I16" s="446"/>
      <c r="J16" s="330"/>
      <c r="K16" s="432"/>
      <c r="L16" s="349"/>
      <c r="M16" s="428"/>
      <c r="N16" s="430"/>
      <c r="O16" s="424"/>
      <c r="P16" s="426"/>
      <c r="Q16" s="427"/>
    </row>
    <row r="17" spans="2:17" ht="11.25" thickBot="1" x14ac:dyDescent="0.2">
      <c r="B17" s="562"/>
      <c r="C17" s="562"/>
      <c r="D17" s="562"/>
      <c r="E17" s="562"/>
      <c r="F17" s="562"/>
      <c r="H17" s="446"/>
      <c r="I17" s="446"/>
      <c r="J17" s="330"/>
      <c r="K17" s="432"/>
      <c r="L17" s="349"/>
      <c r="M17" s="428"/>
      <c r="N17" s="430"/>
      <c r="O17" s="424"/>
      <c r="P17" s="426"/>
      <c r="Q17" s="427"/>
    </row>
    <row r="18" spans="2:17" ht="118.5" customHeight="1" thickBot="1" x14ac:dyDescent="0.2">
      <c r="B18" s="562"/>
      <c r="C18" s="562"/>
      <c r="D18" s="562"/>
      <c r="E18" s="562"/>
      <c r="F18" s="562"/>
      <c r="H18" s="446"/>
      <c r="I18" s="446"/>
      <c r="J18" s="330"/>
      <c r="K18" s="432"/>
      <c r="L18" s="349"/>
      <c r="M18" s="429"/>
      <c r="N18" s="430"/>
      <c r="O18" s="433"/>
      <c r="P18" s="426"/>
      <c r="Q18" s="427"/>
    </row>
    <row r="19" spans="2:17" ht="12" thickTop="1" thickBot="1" x14ac:dyDescent="0.2">
      <c r="B19" s="562"/>
      <c r="C19" s="562"/>
      <c r="D19" s="562"/>
      <c r="E19" s="562"/>
      <c r="F19" s="562"/>
      <c r="H19" s="446"/>
      <c r="I19" s="446" t="s">
        <v>470</v>
      </c>
      <c r="J19" s="330" t="s">
        <v>471</v>
      </c>
      <c r="K19" s="432" t="s">
        <v>472</v>
      </c>
      <c r="L19" s="453" t="s">
        <v>473</v>
      </c>
      <c r="M19" s="449"/>
      <c r="N19" s="430" t="str" cm="1">
        <f t="array" ref="N19">IF(M19="", "maak een keuze voor de volwassenheid", INDEX(Volwassenheidsmodel!S8:W8, M19))</f>
        <v>maak een keuze voor de volwassenheid</v>
      </c>
      <c r="O19" s="434"/>
      <c r="P19" s="426"/>
      <c r="Q19" s="427"/>
    </row>
    <row r="20" spans="2:17" ht="11.25" thickBot="1" x14ac:dyDescent="0.2">
      <c r="B20" s="562"/>
      <c r="C20" s="562"/>
      <c r="D20" s="562"/>
      <c r="E20" s="562"/>
      <c r="F20" s="562"/>
      <c r="H20" s="446"/>
      <c r="I20" s="446"/>
      <c r="J20" s="330"/>
      <c r="K20" s="432"/>
      <c r="L20" s="349"/>
      <c r="M20" s="428"/>
      <c r="N20" s="430"/>
      <c r="O20" s="424"/>
      <c r="P20" s="426"/>
      <c r="Q20" s="427"/>
    </row>
    <row r="21" spans="2:17" ht="11.25" thickBot="1" x14ac:dyDescent="0.2">
      <c r="B21" s="562"/>
      <c r="C21" s="562"/>
      <c r="D21" s="562"/>
      <c r="E21" s="562"/>
      <c r="F21" s="562"/>
      <c r="H21" s="446"/>
      <c r="I21" s="446"/>
      <c r="J21" s="330"/>
      <c r="K21" s="432"/>
      <c r="L21" s="349"/>
      <c r="M21" s="428"/>
      <c r="N21" s="430"/>
      <c r="O21" s="424"/>
      <c r="P21" s="426"/>
      <c r="Q21" s="427"/>
    </row>
    <row r="22" spans="2:17" ht="200.25" customHeight="1" thickBot="1" x14ac:dyDescent="0.2">
      <c r="B22" s="562"/>
      <c r="C22" s="562"/>
      <c r="D22" s="562"/>
      <c r="E22" s="562"/>
      <c r="F22" s="562"/>
      <c r="H22" s="446"/>
      <c r="I22" s="446"/>
      <c r="J22" s="330"/>
      <c r="K22" s="432"/>
      <c r="L22" s="349"/>
      <c r="M22" s="428"/>
      <c r="N22" s="430"/>
      <c r="O22" s="424"/>
      <c r="P22" s="426"/>
      <c r="Q22" s="427"/>
    </row>
    <row r="23" spans="2:17" ht="6.75" customHeight="1" thickBot="1" x14ac:dyDescent="0.2">
      <c r="B23" s="562"/>
      <c r="C23" s="562"/>
      <c r="D23" s="562"/>
      <c r="E23" s="562"/>
      <c r="F23" s="562"/>
      <c r="H23" s="446"/>
      <c r="I23" s="446"/>
      <c r="J23" s="330"/>
      <c r="K23" s="432"/>
      <c r="L23" s="349"/>
      <c r="M23" s="428"/>
      <c r="N23" s="430"/>
      <c r="O23" s="433"/>
      <c r="P23" s="426"/>
      <c r="Q23" s="427"/>
    </row>
    <row r="24" spans="2:17" ht="42" customHeight="1" thickTop="1" thickBot="1" x14ac:dyDescent="0.2">
      <c r="B24" s="562"/>
      <c r="C24" s="562"/>
      <c r="D24" s="562"/>
      <c r="E24" s="562"/>
      <c r="F24" s="562"/>
      <c r="H24" s="446" t="s">
        <v>61</v>
      </c>
      <c r="I24" s="446" t="s">
        <v>474</v>
      </c>
      <c r="J24" s="330" t="s">
        <v>475</v>
      </c>
      <c r="K24" s="447" t="s">
        <v>476</v>
      </c>
      <c r="L24" s="349"/>
      <c r="M24" s="428"/>
      <c r="N24" s="430" t="str" cm="1">
        <f t="array" ref="N24">IF(M24="", "maak een keuze voor de volwassenheid", INDEX(Volwassenheidsmodel!S9:W9, M24))</f>
        <v>maak een keuze voor de volwassenheid</v>
      </c>
      <c r="O24" s="434"/>
      <c r="P24" s="426"/>
      <c r="Q24" s="427"/>
    </row>
    <row r="25" spans="2:17" ht="11.25" thickBot="1" x14ac:dyDescent="0.2">
      <c r="B25" s="562"/>
      <c r="C25" s="562"/>
      <c r="D25" s="562"/>
      <c r="E25" s="562"/>
      <c r="F25" s="562"/>
      <c r="H25" s="446"/>
      <c r="I25" s="446"/>
      <c r="J25" s="330"/>
      <c r="K25" s="432"/>
      <c r="L25" s="349"/>
      <c r="M25" s="428"/>
      <c r="N25" s="430"/>
      <c r="O25" s="424"/>
      <c r="P25" s="426"/>
      <c r="Q25" s="427"/>
    </row>
    <row r="26" spans="2:17" ht="58.5" customHeight="1" thickBot="1" x14ac:dyDescent="0.2">
      <c r="B26" s="562"/>
      <c r="C26" s="562"/>
      <c r="D26" s="562"/>
      <c r="E26" s="562"/>
      <c r="F26" s="562"/>
      <c r="H26" s="446"/>
      <c r="I26" s="446"/>
      <c r="J26" s="330"/>
      <c r="K26" s="432"/>
      <c r="L26" s="349"/>
      <c r="M26" s="428"/>
      <c r="N26" s="430"/>
      <c r="O26" s="424"/>
      <c r="P26" s="426"/>
      <c r="Q26" s="427"/>
    </row>
    <row r="27" spans="2:17" ht="11.25" hidden="1" customHeight="1" thickBot="1" x14ac:dyDescent="0.2">
      <c r="B27" s="562"/>
      <c r="C27" s="562"/>
      <c r="D27" s="562"/>
      <c r="E27" s="562"/>
      <c r="F27" s="562"/>
      <c r="H27" s="446"/>
      <c r="I27" s="446"/>
      <c r="J27" s="330"/>
      <c r="K27" s="432"/>
      <c r="L27" s="349"/>
      <c r="M27" s="428"/>
      <c r="N27" s="430"/>
      <c r="O27" s="424"/>
      <c r="P27" s="426"/>
      <c r="Q27" s="427"/>
    </row>
    <row r="28" spans="2:17" ht="101.25" hidden="1" customHeight="1" x14ac:dyDescent="0.15">
      <c r="B28" s="562"/>
      <c r="C28" s="562"/>
      <c r="D28" s="562"/>
      <c r="E28" s="562"/>
      <c r="F28" s="562"/>
      <c r="H28" s="446"/>
      <c r="I28" s="446"/>
      <c r="J28" s="330"/>
      <c r="K28" s="432"/>
      <c r="L28" s="349"/>
      <c r="M28" s="428"/>
      <c r="N28" s="430"/>
      <c r="O28" s="433"/>
      <c r="P28" s="426"/>
      <c r="Q28" s="427"/>
    </row>
    <row r="29" spans="2:17" ht="12" thickTop="1" thickBot="1" x14ac:dyDescent="0.2">
      <c r="B29" s="562"/>
      <c r="C29" s="562"/>
      <c r="D29" s="562"/>
      <c r="E29" s="562"/>
      <c r="F29" s="562"/>
      <c r="H29" s="446"/>
      <c r="I29" s="446" t="s">
        <v>477</v>
      </c>
      <c r="J29" s="330" t="s">
        <v>478</v>
      </c>
      <c r="K29" s="432" t="s">
        <v>479</v>
      </c>
      <c r="L29" s="349" t="s">
        <v>480</v>
      </c>
      <c r="M29" s="428"/>
      <c r="N29" s="430" t="str" cm="1">
        <f t="array" ref="N29">IF(M29="", "maak een keuze voor de volwassenheid", INDEX(Volwassenheidsmodel!S10:W10, M29))</f>
        <v>maak een keuze voor de volwassenheid</v>
      </c>
      <c r="O29" s="434"/>
      <c r="P29" s="426"/>
      <c r="Q29" s="427"/>
    </row>
    <row r="30" spans="2:17" ht="11.25" thickBot="1" x14ac:dyDescent="0.2">
      <c r="B30" s="562"/>
      <c r="C30" s="562"/>
      <c r="D30" s="562"/>
      <c r="E30" s="562"/>
      <c r="F30" s="562"/>
      <c r="H30" s="446"/>
      <c r="I30" s="446"/>
      <c r="J30" s="330"/>
      <c r="K30" s="432"/>
      <c r="L30" s="349"/>
      <c r="M30" s="428"/>
      <c r="N30" s="430"/>
      <c r="O30" s="424"/>
      <c r="P30" s="426"/>
      <c r="Q30" s="427"/>
    </row>
    <row r="31" spans="2:17" ht="11.25" thickBot="1" x14ac:dyDescent="0.2">
      <c r="B31" s="562"/>
      <c r="C31" s="562"/>
      <c r="D31" s="562"/>
      <c r="E31" s="562"/>
      <c r="F31" s="562"/>
      <c r="H31" s="446"/>
      <c r="I31" s="446"/>
      <c r="J31" s="330"/>
      <c r="K31" s="432"/>
      <c r="L31" s="349"/>
      <c r="M31" s="428"/>
      <c r="N31" s="430"/>
      <c r="O31" s="424"/>
      <c r="P31" s="426"/>
      <c r="Q31" s="427"/>
    </row>
    <row r="32" spans="2:17" ht="11.25" thickBot="1" x14ac:dyDescent="0.2">
      <c r="B32" s="562"/>
      <c r="C32" s="562"/>
      <c r="D32" s="562"/>
      <c r="E32" s="562"/>
      <c r="F32" s="562"/>
      <c r="H32" s="446"/>
      <c r="I32" s="446"/>
      <c r="J32" s="330"/>
      <c r="K32" s="432"/>
      <c r="L32" s="349"/>
      <c r="M32" s="428"/>
      <c r="N32" s="430"/>
      <c r="O32" s="424"/>
      <c r="P32" s="426"/>
      <c r="Q32" s="427"/>
    </row>
    <row r="33" spans="2:17" ht="61.5" customHeight="1" thickBot="1" x14ac:dyDescent="0.2">
      <c r="B33" s="562"/>
      <c r="C33" s="562"/>
      <c r="D33" s="562"/>
      <c r="E33" s="562"/>
      <c r="F33" s="562"/>
      <c r="H33" s="446"/>
      <c r="I33" s="446"/>
      <c r="J33" s="330"/>
      <c r="K33" s="432"/>
      <c r="L33" s="349"/>
      <c r="M33" s="428"/>
      <c r="N33" s="430"/>
      <c r="O33" s="424"/>
      <c r="P33" s="426"/>
      <c r="Q33" s="427"/>
    </row>
    <row r="34" spans="2:17" ht="15" customHeight="1" thickBot="1" x14ac:dyDescent="0.2">
      <c r="B34" s="562"/>
      <c r="C34" s="562"/>
      <c r="D34" s="562"/>
      <c r="E34" s="562"/>
      <c r="F34" s="562"/>
      <c r="H34" s="446" t="s">
        <v>62</v>
      </c>
      <c r="I34" s="446" t="s">
        <v>481</v>
      </c>
      <c r="J34" s="330" t="s">
        <v>482</v>
      </c>
      <c r="K34" s="432" t="s">
        <v>483</v>
      </c>
      <c r="L34" s="349" t="s">
        <v>484</v>
      </c>
      <c r="M34" s="428"/>
      <c r="N34" s="430" t="str" cm="1">
        <f t="array" ref="N34">IF(M34="", "maak een keuze voor de volwassenheid", INDEX(Volwassenheidsmodel!S11:W11, M34))</f>
        <v>maak een keuze voor de volwassenheid</v>
      </c>
      <c r="O34" s="424"/>
      <c r="P34" s="426"/>
      <c r="Q34" s="427"/>
    </row>
    <row r="35" spans="2:17" ht="11.25" thickBot="1" x14ac:dyDescent="0.2">
      <c r="B35" s="562"/>
      <c r="C35" s="562"/>
      <c r="D35" s="562"/>
      <c r="E35" s="562"/>
      <c r="F35" s="562"/>
      <c r="H35" s="446"/>
      <c r="I35" s="446"/>
      <c r="J35" s="330"/>
      <c r="K35" s="432"/>
      <c r="L35" s="349"/>
      <c r="M35" s="428"/>
      <c r="N35" s="430"/>
      <c r="O35" s="424"/>
      <c r="P35" s="426"/>
      <c r="Q35" s="427"/>
    </row>
    <row r="36" spans="2:17" ht="11.25" thickBot="1" x14ac:dyDescent="0.2">
      <c r="B36" s="562"/>
      <c r="C36" s="562"/>
      <c r="D36" s="562"/>
      <c r="E36" s="562"/>
      <c r="F36" s="562"/>
      <c r="H36" s="446"/>
      <c r="I36" s="446"/>
      <c r="J36" s="330"/>
      <c r="K36" s="432"/>
      <c r="L36" s="349"/>
      <c r="M36" s="428"/>
      <c r="N36" s="430"/>
      <c r="O36" s="424"/>
      <c r="P36" s="426"/>
      <c r="Q36" s="427"/>
    </row>
    <row r="37" spans="2:17" ht="291" customHeight="1" thickBot="1" x14ac:dyDescent="0.2">
      <c r="B37" s="562"/>
      <c r="C37" s="562"/>
      <c r="D37" s="562"/>
      <c r="E37" s="562"/>
      <c r="F37" s="562"/>
      <c r="H37" s="446"/>
      <c r="I37" s="446"/>
      <c r="J37" s="330"/>
      <c r="K37" s="432"/>
      <c r="L37" s="349"/>
      <c r="M37" s="428"/>
      <c r="N37" s="430"/>
      <c r="O37" s="424"/>
      <c r="P37" s="426"/>
      <c r="Q37" s="427"/>
    </row>
    <row r="38" spans="2:17" ht="136.5" customHeight="1" thickBot="1" x14ac:dyDescent="0.2">
      <c r="B38" s="562"/>
      <c r="C38" s="562"/>
      <c r="D38" s="562"/>
      <c r="E38" s="562"/>
      <c r="F38" s="562"/>
      <c r="H38" s="446"/>
      <c r="I38" s="446"/>
      <c r="J38" s="330"/>
      <c r="K38" s="432"/>
      <c r="L38" s="349"/>
      <c r="M38" s="428"/>
      <c r="N38" s="430"/>
      <c r="O38" s="425"/>
      <c r="P38" s="426"/>
      <c r="Q38" s="427"/>
    </row>
    <row r="39" spans="2:17" ht="10.5" customHeight="1" thickBot="1" x14ac:dyDescent="0.2">
      <c r="B39" s="562"/>
      <c r="C39" s="562"/>
      <c r="D39" s="562"/>
      <c r="E39" s="562"/>
      <c r="F39" s="562"/>
      <c r="H39" s="403" t="s">
        <v>63</v>
      </c>
      <c r="I39" s="335" t="s">
        <v>485</v>
      </c>
      <c r="J39" s="330" t="s">
        <v>486</v>
      </c>
      <c r="K39" s="432" t="s">
        <v>487</v>
      </c>
      <c r="L39" s="349" t="s">
        <v>488</v>
      </c>
      <c r="M39" s="428"/>
      <c r="N39" s="430" t="str" cm="1">
        <f t="array" ref="N39">IF(M39="", "maak een keuze voor de volwassenheid", INDEX(Volwassenheidsmodel!S12:W12, M39))</f>
        <v>maak een keuze voor de volwassenheid</v>
      </c>
      <c r="O39" s="423"/>
      <c r="P39" s="426"/>
      <c r="Q39" s="427"/>
    </row>
    <row r="40" spans="2:17" ht="15" customHeight="1" thickBot="1" x14ac:dyDescent="0.2">
      <c r="B40" s="562"/>
      <c r="C40" s="562"/>
      <c r="D40" s="562"/>
      <c r="E40" s="562"/>
      <c r="F40" s="562"/>
      <c r="H40" s="404"/>
      <c r="I40" s="336"/>
      <c r="J40" s="330"/>
      <c r="K40" s="432"/>
      <c r="L40" s="349"/>
      <c r="M40" s="428"/>
      <c r="N40" s="430"/>
      <c r="O40" s="424"/>
      <c r="P40" s="426"/>
      <c r="Q40" s="427"/>
    </row>
    <row r="41" spans="2:17" ht="15" customHeight="1" thickBot="1" x14ac:dyDescent="0.2">
      <c r="B41" s="562"/>
      <c r="C41" s="562"/>
      <c r="D41" s="562"/>
      <c r="E41" s="562"/>
      <c r="F41" s="562"/>
      <c r="H41" s="404"/>
      <c r="I41" s="336"/>
      <c r="J41" s="330"/>
      <c r="K41" s="432"/>
      <c r="L41" s="349"/>
      <c r="M41" s="428"/>
      <c r="N41" s="430"/>
      <c r="O41" s="424"/>
      <c r="P41" s="426"/>
      <c r="Q41" s="427"/>
    </row>
    <row r="42" spans="2:17" ht="15" customHeight="1" thickBot="1" x14ac:dyDescent="0.2">
      <c r="B42" s="562"/>
      <c r="C42" s="562"/>
      <c r="D42" s="562"/>
      <c r="E42" s="562"/>
      <c r="F42" s="562"/>
      <c r="H42" s="404"/>
      <c r="I42" s="336"/>
      <c r="J42" s="330"/>
      <c r="K42" s="432"/>
      <c r="L42" s="349"/>
      <c r="M42" s="428"/>
      <c r="N42" s="430"/>
      <c r="O42" s="424"/>
      <c r="P42" s="426"/>
      <c r="Q42" s="427"/>
    </row>
    <row r="43" spans="2:17" ht="135.75" customHeight="1" thickBot="1" x14ac:dyDescent="0.2">
      <c r="B43" s="562"/>
      <c r="C43" s="562"/>
      <c r="D43" s="562"/>
      <c r="E43" s="562"/>
      <c r="F43" s="562"/>
      <c r="H43" s="404"/>
      <c r="I43" s="337"/>
      <c r="J43" s="330"/>
      <c r="K43" s="432"/>
      <c r="L43" s="349"/>
      <c r="M43" s="429"/>
      <c r="N43" s="430"/>
      <c r="O43" s="425"/>
      <c r="P43" s="426"/>
      <c r="Q43" s="427"/>
    </row>
    <row r="44" spans="2:17" s="5" customFormat="1" ht="15" customHeight="1" thickBot="1" x14ac:dyDescent="0.2">
      <c r="B44" s="562"/>
      <c r="C44" s="562"/>
      <c r="D44" s="562"/>
      <c r="E44" s="562"/>
      <c r="F44" s="562"/>
      <c r="H44" s="404"/>
      <c r="I44" s="335" t="s">
        <v>489</v>
      </c>
      <c r="J44" s="330" t="s">
        <v>490</v>
      </c>
      <c r="K44" s="431" t="s">
        <v>491</v>
      </c>
      <c r="L44" s="349" t="s">
        <v>488</v>
      </c>
      <c r="M44" s="428"/>
      <c r="N44" s="430" t="str" cm="1">
        <f t="array" ref="N44">IF(M44="", "maak een keuze voor de volwassenheid", INDEX(Volwassenheidsmodel!S13:W13, M44))</f>
        <v>maak een keuze voor de volwassenheid</v>
      </c>
      <c r="O44" s="423"/>
      <c r="P44" s="426"/>
      <c r="Q44" s="427"/>
    </row>
    <row r="45" spans="2:17" s="5" customFormat="1" ht="15" customHeight="1" thickBot="1" x14ac:dyDescent="0.2">
      <c r="B45" s="562"/>
      <c r="C45" s="562"/>
      <c r="D45" s="562"/>
      <c r="E45" s="562"/>
      <c r="F45" s="562"/>
      <c r="H45" s="404"/>
      <c r="I45" s="336"/>
      <c r="J45" s="330"/>
      <c r="K45" s="431"/>
      <c r="L45" s="349"/>
      <c r="M45" s="428"/>
      <c r="N45" s="430"/>
      <c r="O45" s="424"/>
      <c r="P45" s="426"/>
      <c r="Q45" s="427"/>
    </row>
    <row r="46" spans="2:17" ht="15" customHeight="1" thickBot="1" x14ac:dyDescent="0.2">
      <c r="B46" s="562"/>
      <c r="C46" s="562"/>
      <c r="D46" s="562"/>
      <c r="E46" s="562"/>
      <c r="F46" s="562"/>
      <c r="H46" s="404"/>
      <c r="I46" s="336"/>
      <c r="J46" s="330"/>
      <c r="K46" s="431"/>
      <c r="L46" s="349"/>
      <c r="M46" s="428"/>
      <c r="N46" s="430"/>
      <c r="O46" s="424"/>
      <c r="P46" s="426"/>
      <c r="Q46" s="427"/>
    </row>
    <row r="47" spans="2:17" ht="47.25" customHeight="1" thickBot="1" x14ac:dyDescent="0.2">
      <c r="B47" s="562"/>
      <c r="C47" s="562"/>
      <c r="D47" s="562"/>
      <c r="E47" s="562"/>
      <c r="F47" s="562"/>
      <c r="H47" s="404"/>
      <c r="I47" s="336"/>
      <c r="J47" s="330"/>
      <c r="K47" s="431"/>
      <c r="L47" s="349"/>
      <c r="M47" s="428"/>
      <c r="N47" s="430"/>
      <c r="O47" s="424"/>
      <c r="P47" s="426"/>
      <c r="Q47" s="427"/>
    </row>
    <row r="48" spans="2:17" ht="47.25" customHeight="1" thickBot="1" x14ac:dyDescent="0.2">
      <c r="B48" s="562"/>
      <c r="C48" s="562"/>
      <c r="D48" s="562"/>
      <c r="E48" s="562"/>
      <c r="F48" s="562"/>
      <c r="H48" s="405"/>
      <c r="I48" s="337"/>
      <c r="J48" s="330"/>
      <c r="K48" s="431"/>
      <c r="L48" s="349"/>
      <c r="M48" s="429"/>
      <c r="N48" s="430"/>
      <c r="O48" s="425"/>
      <c r="P48" s="426"/>
      <c r="Q48" s="427"/>
    </row>
    <row r="49" spans="1:63" ht="44.25" customHeight="1" x14ac:dyDescent="0.15">
      <c r="H49" s="14"/>
      <c r="I49" s="14"/>
      <c r="J49" s="15"/>
      <c r="K49" s="14"/>
      <c r="L49" s="14"/>
      <c r="M49" s="19"/>
      <c r="N49" s="14"/>
      <c r="O49" s="14"/>
      <c r="P49" s="8"/>
      <c r="Q49" s="14"/>
      <c r="BK49" s="5"/>
    </row>
    <row r="50" spans="1:63" customFormat="1" ht="31.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row>
    <row r="51" spans="1:63" customFormat="1" ht="15" x14ac:dyDescent="0.2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row>
    <row r="52" spans="1:63" customFormat="1" ht="15"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row>
    <row r="53" spans="1:63" customFormat="1" ht="68.2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row>
    <row r="54" spans="1:63" customFormat="1" ht="1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row>
    <row r="55" spans="1:63" customFormat="1" ht="15" x14ac:dyDescent="0.2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row>
    <row r="56" spans="1:63" customFormat="1" ht="15" x14ac:dyDescent="0.2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row>
    <row r="57" spans="1:63" customFormat="1" ht="15" x14ac:dyDescent="0.2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row>
    <row r="58" spans="1:63" customFormat="1" ht="243"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row>
    <row r="59" spans="1:63" customFormat="1" ht="1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row>
    <row r="60" spans="1:63" customFormat="1" ht="15"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row>
    <row r="61" spans="1:63" customFormat="1" ht="15"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row>
    <row r="62" spans="1:63" customFormat="1" ht="15"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row>
    <row r="63" spans="1:63" customFormat="1" ht="25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row>
    <row r="64" spans="1:63" customFormat="1" ht="23.2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row>
    <row r="65" spans="1:63" customFormat="1" ht="47.2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row>
    <row r="66" spans="1:63" customFormat="1" ht="31.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row>
    <row r="67" spans="1:63" customFormat="1" ht="26.2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row>
    <row r="68" spans="1:63" customFormat="1" ht="255" hidden="1"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row>
    <row r="69" spans="1:63" customFormat="1" ht="1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row>
    <row r="70" spans="1:63" customFormat="1" ht="15"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row>
    <row r="71" spans="1:63" customFormat="1" ht="15"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row>
    <row r="72" spans="1:63" customFormat="1" ht="41.2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row>
    <row r="73" spans="1:63" customFormat="1" ht="90"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row>
    <row r="74" spans="1:63" customFormat="1" ht="24.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row>
    <row r="75" spans="1:63" customFormat="1" ht="26.2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row>
    <row r="76" spans="1:63" customFormat="1" ht="27"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row>
    <row r="77" spans="1:63" customFormat="1" ht="26.2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row>
    <row r="78" spans="1:63" customFormat="1" ht="24.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row>
    <row r="79" spans="1:63" customFormat="1" ht="1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row>
    <row r="80" spans="1:63" customFormat="1" ht="15"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row>
    <row r="81" spans="1:63" customFormat="1" ht="15"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row>
    <row r="82" spans="1:63" customFormat="1" ht="15"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row>
    <row r="83" spans="1:63" customFormat="1" ht="9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row>
    <row r="84" spans="1:63" customFormat="1" ht="28.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row>
    <row r="85" spans="1:63" customFormat="1" ht="21.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row>
    <row r="86" spans="1:63" customFormat="1" ht="27"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row>
    <row r="87" spans="1:63" customFormat="1" ht="18.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row>
    <row r="88" spans="1:63" customFormat="1" ht="9.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row>
    <row r="89" spans="1:63" customFormat="1" ht="24"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row>
    <row r="90" spans="1:63" customFormat="1" ht="19.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row>
    <row r="91" spans="1:63" customFormat="1" ht="21.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row>
    <row r="92" spans="1:63" customFormat="1" ht="20.2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row>
    <row r="93" spans="1:63" customFormat="1"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row>
    <row r="94" spans="1:63" customFormat="1" ht="35.2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row>
    <row r="95" spans="1:63" customFormat="1" ht="25.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row>
    <row r="96" spans="1:63" customFormat="1" ht="31.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row>
    <row r="97" spans="1:63" customFormat="1" ht="33.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row>
    <row r="98" spans="1:63" customFormat="1" ht="39"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row>
    <row r="99" spans="1:63" customFormat="1" ht="1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row>
    <row r="100" spans="1:63" customFormat="1" ht="15"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row>
    <row r="101" spans="1:63" customFormat="1" ht="15"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row>
    <row r="102" spans="1:63" customFormat="1" ht="15"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row>
    <row r="103" spans="1:63" customFormat="1" ht="21"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row>
    <row r="104" spans="1:63" customFormat="1" ht="15"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row>
    <row r="105" spans="1:63" customFormat="1" ht="15"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row>
    <row r="106" spans="1:63" customFormat="1" ht="15"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row>
    <row r="107" spans="1:63" customFormat="1" ht="24"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row>
    <row r="108" spans="1:63" customFormat="1" ht="27.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row>
    <row r="109" spans="1:63" customFormat="1" ht="1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row>
    <row r="110" spans="1:63" customFormat="1" ht="15"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row>
    <row r="111" spans="1:63" customFormat="1" ht="15"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row>
    <row r="112" spans="1:63" customFormat="1" ht="15"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row>
    <row r="113" spans="1:63" customFormat="1" ht="31.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row>
    <row r="114" spans="1:63" customFormat="1" ht="30.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row>
    <row r="115" spans="1:63" customFormat="1" ht="44.2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row>
    <row r="116" spans="1:63" customFormat="1" ht="23.2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row>
    <row r="117" spans="1:63" customFormat="1" ht="22.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row>
    <row r="118" spans="1:63" customFormat="1" ht="30"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row>
    <row r="119" spans="1:63" customFormat="1" ht="1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row>
    <row r="120" spans="1:63" customFormat="1" ht="27.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row>
    <row r="121" spans="1:63" customFormat="1" ht="35.2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row>
    <row r="122" spans="1:63" customFormat="1" ht="36"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row>
    <row r="123" spans="1:63" customFormat="1" ht="28.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row>
    <row r="124" spans="1:63" customFormat="1" ht="28.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row>
    <row r="125" spans="1:63" customFormat="1" ht="28.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row>
    <row r="126" spans="1:63" customFormat="1" ht="28.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row>
    <row r="127" spans="1:63" customFormat="1" ht="28.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row>
    <row r="128" spans="1:63" customFormat="1" ht="28.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row>
    <row r="129" spans="1:63" customFormat="1" ht="30.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row>
    <row r="130" spans="1:63" customFormat="1" ht="21.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row>
    <row r="131" spans="1:63" customFormat="1" ht="16.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row>
    <row r="132" spans="1:63" customFormat="1" ht="14.2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row>
    <row r="133" spans="1:63" customFormat="1" ht="1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row>
    <row r="134" spans="1:63" customFormat="1" ht="36"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row>
    <row r="135" spans="1:63" customFormat="1" ht="30"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row>
    <row r="136" spans="1:63" customFormat="1" ht="27"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row>
    <row r="137" spans="1:63" customFormat="1" ht="34.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row>
    <row r="138" spans="1:63" customFormat="1" ht="19.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row>
    <row r="139" spans="1:63" customFormat="1" ht="33.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row>
    <row r="140" spans="1:63" customFormat="1" ht="36.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row>
    <row r="141" spans="1:63" customFormat="1" ht="29.2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row>
    <row r="142" spans="1:63" customFormat="1" ht="33"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row>
    <row r="143" spans="1:63" customFormat="1" ht="32.2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row>
    <row r="144" spans="1:63" customFormat="1" ht="15"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row>
    <row r="145" spans="1:63" customFormat="1" ht="15"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row>
    <row r="146" spans="1:63" customFormat="1" ht="15"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row>
    <row r="147" spans="1:63" customFormat="1" ht="15"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row>
    <row r="148" spans="1:63" customFormat="1" ht="15"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row>
    <row r="149" spans="1:63" customFormat="1" ht="1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row>
    <row r="150" spans="1:63" customFormat="1" ht="15"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row>
    <row r="151" spans="1:63" customFormat="1" ht="36.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row>
    <row r="152" spans="1:63" customFormat="1" ht="36.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row>
    <row r="153" spans="1:63" customFormat="1" ht="43.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row>
    <row r="154" spans="1:63" customFormat="1" ht="26.2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row>
    <row r="155" spans="1:63" customFormat="1" ht="40.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row>
    <row r="156" spans="1:63" customFormat="1" ht="50.2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row>
    <row r="157" spans="1:63" customFormat="1" ht="51"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row>
    <row r="158" spans="1:63" customFormat="1" ht="46.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row>
    <row r="159" spans="1:63" customFormat="1" ht="1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row>
    <row r="160" spans="1:63" customFormat="1" ht="15"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row>
    <row r="161" spans="1:63" customFormat="1" ht="15"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row>
    <row r="162" spans="1:63" customFormat="1" ht="15"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row>
    <row r="163" spans="1:63" customFormat="1" ht="27.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row>
    <row r="164" spans="1:63" customFormat="1" ht="1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row>
    <row r="165" spans="1:63" customFormat="1" ht="15"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row>
    <row r="166" spans="1:63" customFormat="1" ht="15"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row>
    <row r="167" spans="1:63" customFormat="1" ht="15"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row>
    <row r="168" spans="1:63" customFormat="1" ht="15"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row>
    <row r="169" spans="1:63" customFormat="1" ht="1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row>
    <row r="170" spans="1:63" customFormat="1" ht="15"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row>
    <row r="171" spans="1:63" customFormat="1" ht="15"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row>
    <row r="172" spans="1:63" customFormat="1" ht="15"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row>
    <row r="173" spans="1:63" customFormat="1" ht="15"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row>
    <row r="174" spans="1:63" customFormat="1" ht="15"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row>
    <row r="175" spans="1:63" customFormat="1" ht="15"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row>
    <row r="176" spans="1:63" customFormat="1" ht="15"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row>
    <row r="177" spans="1:63" customFormat="1" ht="15"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row>
    <row r="178" spans="1:63" customFormat="1" ht="15"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row>
    <row r="179" spans="1:63" customFormat="1" ht="15"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row>
    <row r="180" spans="1:63" customFormat="1" ht="15"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row>
    <row r="181" spans="1:63" customFormat="1" ht="15"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row>
    <row r="182" spans="1:63" customFormat="1" ht="15"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row>
    <row r="183" spans="1:63" customFormat="1" ht="15"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row>
    <row r="184" spans="1:63" customFormat="1" ht="15"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row>
    <row r="185" spans="1:63" customFormat="1" ht="15"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row>
    <row r="186" spans="1:63" customFormat="1" ht="15"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row>
    <row r="187" spans="1:63" customFormat="1" ht="15"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row>
    <row r="188" spans="1:63" customFormat="1" ht="15"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row>
    <row r="189" spans="1:63" customFormat="1" ht="15"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row>
    <row r="190" spans="1:63" customFormat="1" ht="15"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row>
    <row r="191" spans="1:63" customFormat="1" ht="15"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row>
    <row r="192" spans="1:63" customFormat="1" ht="15"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row>
    <row r="193" spans="1:63" customFormat="1" ht="15"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row>
    <row r="194" spans="1:63" customFormat="1" ht="15"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row>
    <row r="195" spans="1:63" customFormat="1" ht="15"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row>
    <row r="196" spans="1:63" customFormat="1" ht="15"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row>
    <row r="197" spans="1:63" customFormat="1" ht="15"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row>
    <row r="198" spans="1:63" customFormat="1" ht="15"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row>
    <row r="199" spans="1:63" customFormat="1" ht="15"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row>
    <row r="200" spans="1:63" customFormat="1" ht="15"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row>
    <row r="201" spans="1:63" customFormat="1" ht="15"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row>
    <row r="202" spans="1:63" customFormat="1" ht="15"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row>
    <row r="203" spans="1:63" customFormat="1" ht="15"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row>
    <row r="204" spans="1:63" customFormat="1" ht="15"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row>
    <row r="205" spans="1:63" customFormat="1" ht="15"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row>
    <row r="206" spans="1:63" customFormat="1" ht="15"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row>
    <row r="207" spans="1:63" customFormat="1" ht="15"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row>
    <row r="208" spans="1:63" customFormat="1" ht="15"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row>
    <row r="209" spans="1:63" customFormat="1" ht="15"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row>
    <row r="210" spans="1:63" customFormat="1" ht="15"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row>
    <row r="211" spans="1:63" customFormat="1" ht="15"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row>
    <row r="212" spans="1:63" customFormat="1" ht="15"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row>
    <row r="213" spans="1:63" customFormat="1" ht="15"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row>
    <row r="214" spans="1:63" customFormat="1" ht="15"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row>
    <row r="215" spans="1:63" customFormat="1" ht="15"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row>
    <row r="216" spans="1:63" customFormat="1" ht="15"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row>
    <row r="217" spans="1:63" customFormat="1" ht="15"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row>
    <row r="218" spans="1:63" customFormat="1" ht="15"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row>
    <row r="219" spans="1:63" customFormat="1" ht="15"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row>
    <row r="220" spans="1:63" customFormat="1" ht="15"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row>
    <row r="221" spans="1:63" customFormat="1" ht="15"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row>
    <row r="222" spans="1:63" customFormat="1" ht="15"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row>
    <row r="223" spans="1:63" customFormat="1" ht="15"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row>
    <row r="224" spans="1:63" customFormat="1" ht="15"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row>
    <row r="225" spans="1:63" customFormat="1" ht="15"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row>
    <row r="226" spans="1:63" customFormat="1" ht="15"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row>
    <row r="227" spans="1:63" customFormat="1" ht="15"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row>
    <row r="228" spans="1:63" customFormat="1" ht="15"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row>
    <row r="229" spans="1:63" customFormat="1" ht="15"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row>
    <row r="230" spans="1:63" customFormat="1" ht="15"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row>
    <row r="231" spans="1:63" customFormat="1" ht="15"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row>
    <row r="232" spans="1:63" customFormat="1" ht="15"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row>
    <row r="233" spans="1:63" customFormat="1" ht="15"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row>
    <row r="234" spans="1:63" customFormat="1" ht="15"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row>
    <row r="235" spans="1:63" customFormat="1" ht="15"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row>
    <row r="236" spans="1:63" customFormat="1" ht="15"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row>
    <row r="237" spans="1:63" customFormat="1" ht="15"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row>
    <row r="238" spans="1:63" customFormat="1" ht="15"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row>
    <row r="239" spans="1:63" customFormat="1" ht="15"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row>
    <row r="240" spans="1:63" customFormat="1" ht="15"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row>
    <row r="241" spans="1:63" customFormat="1" ht="15"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row>
    <row r="242" spans="1:63" customFormat="1" ht="15"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row>
    <row r="243" spans="1:63" customFormat="1" ht="15"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row>
    <row r="244" spans="1:63" customFormat="1" ht="15"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row>
    <row r="245" spans="1:63" customFormat="1" ht="15"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row>
    <row r="246" spans="1:63" customFormat="1" ht="15"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row>
    <row r="247" spans="1:63" customFormat="1" ht="15"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row>
    <row r="248" spans="1:63" customFormat="1" ht="15"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row>
    <row r="249" spans="1:63" customFormat="1" ht="15"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row>
    <row r="250" spans="1:63" customFormat="1" ht="15"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row>
    <row r="251" spans="1:63" customFormat="1" ht="15"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row>
    <row r="252" spans="1:63" customFormat="1" ht="15"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row>
    <row r="253" spans="1:63" customFormat="1" ht="15"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row>
    <row r="254" spans="1:63" customFormat="1" ht="15"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row>
    <row r="255" spans="1:63" customFormat="1" ht="15"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row>
    <row r="256" spans="1:63" customFormat="1" ht="15"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row>
    <row r="257" spans="1:63" customFormat="1" ht="15"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row>
    <row r="258" spans="1:63" customFormat="1" ht="15"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row>
    <row r="259" spans="1:63" customFormat="1" ht="15"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row>
    <row r="260" spans="1:63" customFormat="1" ht="15"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row>
    <row r="261" spans="1:63" customFormat="1" ht="15"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row>
    <row r="262" spans="1:63" customFormat="1" ht="15"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row>
    <row r="263" spans="1:63" customFormat="1" ht="15"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row>
    <row r="264" spans="1:63" customFormat="1" ht="15"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row>
    <row r="265" spans="1:63" customFormat="1" ht="15"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row>
    <row r="266" spans="1:63" customFormat="1" ht="15"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row>
    <row r="267" spans="1:63" customFormat="1" ht="15"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row>
    <row r="268" spans="1:63" customFormat="1" ht="15"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row>
    <row r="269" spans="1:63" customFormat="1" ht="15"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row>
    <row r="270" spans="1:63" customFormat="1" ht="15"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row>
    <row r="271" spans="1:63" customFormat="1" ht="15"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row>
    <row r="272" spans="1:63" customFormat="1" ht="15"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row>
    <row r="273" spans="1:63" customFormat="1" ht="15"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row>
    <row r="274" spans="1:63" customFormat="1" ht="15"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row>
    <row r="275" spans="1:63" customFormat="1" ht="15"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row>
    <row r="276" spans="1:63" customFormat="1" ht="15"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row>
    <row r="277" spans="1:63" customFormat="1" ht="15"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row>
    <row r="278" spans="1:63" customFormat="1" ht="15"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row>
    <row r="279" spans="1:63" customFormat="1" ht="15"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row>
    <row r="280" spans="1:63" customFormat="1" ht="15"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row>
    <row r="281" spans="1:63" customFormat="1" ht="15"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row>
    <row r="282" spans="1:63" customFormat="1" ht="15"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row>
    <row r="283" spans="1:63" customFormat="1" ht="15"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row>
    <row r="284" spans="1:63" customFormat="1" ht="15"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row>
    <row r="285" spans="1:63" customFormat="1" ht="15"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row>
    <row r="286" spans="1:63" customFormat="1" ht="15"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row>
    <row r="287" spans="1:63" customFormat="1" ht="15"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row>
    <row r="288" spans="1:63" customFormat="1" ht="15"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row>
    <row r="289" spans="1:63" customFormat="1" ht="15"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row>
    <row r="290" spans="1:63" customFormat="1" ht="15"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row>
    <row r="291" spans="1:63" customFormat="1" ht="15"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row>
    <row r="292" spans="1:63" customFormat="1" ht="15"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row>
    <row r="293" spans="1:63" customFormat="1" ht="15"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row>
    <row r="294" spans="1:63" customFormat="1" ht="15"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row>
    <row r="295" spans="1:63" customFormat="1" ht="15"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row>
    <row r="296" spans="1:63" customFormat="1" ht="15"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row>
    <row r="297" spans="1:63" customFormat="1" ht="15"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row>
    <row r="298" spans="1:63" customFormat="1" ht="15"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row>
    <row r="299" spans="1:63" customFormat="1" ht="15"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row>
    <row r="300" spans="1:63" customFormat="1" ht="15"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row>
    <row r="301" spans="1:63" customFormat="1" ht="15"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row>
    <row r="302" spans="1:63" customFormat="1" ht="15"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row>
    <row r="303" spans="1:63" customFormat="1" ht="15"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row>
    <row r="304" spans="1:63" customFormat="1" ht="15"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row>
    <row r="305" spans="1:63" customFormat="1" ht="15"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row>
    <row r="306" spans="1:63" customFormat="1" ht="15"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row>
    <row r="307" spans="1:63" customFormat="1" ht="15"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row>
    <row r="308" spans="1:63" customFormat="1" ht="15"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row>
    <row r="309" spans="1:63" customFormat="1" ht="15"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row>
    <row r="310" spans="1:63" customFormat="1" ht="15"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row>
    <row r="311" spans="1:63" customFormat="1" ht="15"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row>
    <row r="312" spans="1:63" customFormat="1" ht="15"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row>
    <row r="313" spans="1:63" customFormat="1" ht="15"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row>
    <row r="314" spans="1:63" customFormat="1" ht="15"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row>
    <row r="315" spans="1:63" customFormat="1" ht="15"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row>
    <row r="316" spans="1:63" customFormat="1" ht="15"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row>
    <row r="317" spans="1:63" customFormat="1" ht="15"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row>
    <row r="318" spans="1:63" customFormat="1" ht="15"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row>
    <row r="319" spans="1:63" customFormat="1" ht="15"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row>
    <row r="320" spans="1:63" customFormat="1" ht="15"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row>
    <row r="321" spans="1:63" customFormat="1" ht="15"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row>
    <row r="322" spans="1:63" customFormat="1" ht="15"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row>
    <row r="323" spans="1:63" customFormat="1" ht="15"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row>
    <row r="324" spans="1:63" customFormat="1" ht="15"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row>
    <row r="325" spans="1:63" customFormat="1" ht="15"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row>
    <row r="326" spans="1:63" customFormat="1" ht="15"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row>
    <row r="327" spans="1:63" customFormat="1" ht="15"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row>
    <row r="328" spans="1:63" customFormat="1" ht="15"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row>
    <row r="329" spans="1:63" customFormat="1" ht="15"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row>
    <row r="330" spans="1:63" customFormat="1" ht="15"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row>
    <row r="331" spans="1:63" customFormat="1" ht="15"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row>
    <row r="332" spans="1:63" customFormat="1" ht="15"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row>
    <row r="333" spans="1:63" customFormat="1" ht="15"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row>
    <row r="334" spans="1:63" customFormat="1" ht="15"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row>
    <row r="335" spans="1:63" customFormat="1" ht="15"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row>
    <row r="336" spans="1:63" customFormat="1" ht="15"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row>
    <row r="337" spans="1:63" customFormat="1" ht="15"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row>
    <row r="338" spans="1:63" customFormat="1" ht="15"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row>
    <row r="339" spans="1:63" customFormat="1" ht="15"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row>
    <row r="340" spans="1:63" customFormat="1" ht="15"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row>
    <row r="341" spans="1:63" customFormat="1" ht="15"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row>
    <row r="342" spans="1:63" customFormat="1" ht="15"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row>
    <row r="343" spans="1:63" customFormat="1" ht="15"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row>
    <row r="344" spans="1:63" customFormat="1" ht="15"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row>
    <row r="345" spans="1:63" customFormat="1" ht="15"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row>
    <row r="346" spans="1:63" customFormat="1" ht="15"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row>
    <row r="347" spans="1:63" customFormat="1" ht="15"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row>
    <row r="348" spans="1:63" customFormat="1" ht="15"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row>
    <row r="349" spans="1:63" customFormat="1" ht="15"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row>
    <row r="350" spans="1:63" customFormat="1" ht="15"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row>
    <row r="351" spans="1:63" customFormat="1" ht="15"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row>
    <row r="352" spans="1:63" customFormat="1" ht="15"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row>
    <row r="353" spans="1:63" customFormat="1" ht="15"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row>
    <row r="354" spans="1:63" customFormat="1" ht="15"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row>
    <row r="355" spans="1:63" customFormat="1" ht="15"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row>
    <row r="356" spans="1:63" customFormat="1" ht="15"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row>
    <row r="357" spans="1:63" customFormat="1" ht="15"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row>
    <row r="358" spans="1:63" customFormat="1" ht="15"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row>
    <row r="359" spans="1:63" customFormat="1" ht="15"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row>
    <row r="360" spans="1:63" customFormat="1" ht="15"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row>
    <row r="361" spans="1:63" customFormat="1" ht="15"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row>
    <row r="362" spans="1:63" customFormat="1" ht="15"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row>
    <row r="363" spans="1:63" customFormat="1" ht="15"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row>
    <row r="364" spans="1:63" customFormat="1" ht="15"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row>
    <row r="365" spans="1:63" customFormat="1" ht="15"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row>
    <row r="366" spans="1:63" customFormat="1" ht="15"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row>
    <row r="367" spans="1:63" customFormat="1" ht="15"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row>
    <row r="368" spans="1:63" customFormat="1" ht="15"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row>
    <row r="369" spans="1:63" customFormat="1" ht="15"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row>
    <row r="370" spans="1:63" customFormat="1" ht="15"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row>
    <row r="371" spans="1:63" customFormat="1" ht="15"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row>
    <row r="372" spans="1:63" customFormat="1" ht="15"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row>
    <row r="373" spans="1:63" customFormat="1" ht="15"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row>
    <row r="374" spans="1:63" customFormat="1" ht="15"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row>
    <row r="375" spans="1:63" customFormat="1" ht="15"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row>
    <row r="376" spans="1:63" customFormat="1" ht="15"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row>
    <row r="377" spans="1:63" customFormat="1" ht="15"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row>
    <row r="378" spans="1:63" customFormat="1" ht="15"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row>
    <row r="379" spans="1:63" customFormat="1" ht="15"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row>
    <row r="380" spans="1:63" customFormat="1" ht="15"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row>
    <row r="381" spans="1:63" customFormat="1" ht="15"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row>
    <row r="382" spans="1:63" customFormat="1" ht="15"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row>
    <row r="383" spans="1:63" customFormat="1" ht="15"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row>
    <row r="384" spans="1:63" customFormat="1" ht="15"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row>
    <row r="385" spans="1:63" customFormat="1" ht="15"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row>
    <row r="386" spans="1:63" customFormat="1" ht="15"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row>
    <row r="387" spans="1:63" customFormat="1" ht="15"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row>
    <row r="388" spans="1:63" customFormat="1" ht="15"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row>
    <row r="389" spans="1:63" customFormat="1" ht="15"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row>
    <row r="390" spans="1:63" customFormat="1" ht="15"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row>
    <row r="391" spans="1:63" customFormat="1" ht="15"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row>
    <row r="392" spans="1:63" customFormat="1" ht="15"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row>
    <row r="393" spans="1:63" customFormat="1" ht="15"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row>
    <row r="394" spans="1:63" customFormat="1" ht="15"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row>
    <row r="395" spans="1:63" customFormat="1" ht="15"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row>
    <row r="396" spans="1:63" customFormat="1" ht="15"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row>
    <row r="397" spans="1:63" customFormat="1" ht="15"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row>
    <row r="398" spans="1:63" customFormat="1" ht="15"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row>
    <row r="399" spans="1:63" customFormat="1" ht="15"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row>
    <row r="400" spans="1:63" customFormat="1" ht="15"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row>
    <row r="401" spans="1:63" customFormat="1" ht="15"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row>
    <row r="402" spans="1:63" customFormat="1" ht="15"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row>
    <row r="403" spans="1:63" customFormat="1" ht="15"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row>
    <row r="404" spans="1:63" customFormat="1" ht="15"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row>
    <row r="405" spans="1:63" customFormat="1" ht="15"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row>
    <row r="406" spans="1:63" customFormat="1" ht="15"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row>
    <row r="407" spans="1:63" customFormat="1" ht="15"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row>
    <row r="408" spans="1:63" customFormat="1" ht="15"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row>
    <row r="409" spans="1:63" customFormat="1" ht="15"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row>
    <row r="410" spans="1:63" customFormat="1" ht="15"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row>
    <row r="411" spans="1:63" customFormat="1" ht="15"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row>
    <row r="412" spans="1:63" customFormat="1" ht="15"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row>
    <row r="413" spans="1:63" customFormat="1" ht="15"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row>
    <row r="414" spans="1:63" customFormat="1" ht="15"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row>
    <row r="415" spans="1:63" customFormat="1" ht="15"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row>
    <row r="416" spans="1:63" customFormat="1" ht="15"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row>
    <row r="417" spans="1:63" customFormat="1" ht="15"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row>
    <row r="418" spans="1:63" customFormat="1" ht="15"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row>
    <row r="419" spans="1:63" customFormat="1" ht="15"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row>
    <row r="420" spans="1:63" customFormat="1" ht="15"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row>
    <row r="421" spans="1:63" customFormat="1" ht="15"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row>
    <row r="422" spans="1:63" customFormat="1" ht="15"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row>
    <row r="423" spans="1:63" customFormat="1" ht="15"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row>
    <row r="424" spans="1:63" customFormat="1" ht="15"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row>
    <row r="425" spans="1:63" customFormat="1" ht="15"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row>
    <row r="426" spans="1:63" customFormat="1" ht="15"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row>
    <row r="427" spans="1:63" customFormat="1" ht="15"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row>
    <row r="428" spans="1:63" customFormat="1" ht="15"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row>
    <row r="429" spans="1:63" customFormat="1" ht="15"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row>
    <row r="430" spans="1:63" customFormat="1" ht="15"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row>
    <row r="431" spans="1:63" customFormat="1" ht="15"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row>
    <row r="432" spans="1:63" customFormat="1" ht="15"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row>
    <row r="433" spans="1:63" customFormat="1" ht="15"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row>
    <row r="434" spans="1:63" customFormat="1" ht="15"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row>
    <row r="435" spans="1:63" customFormat="1" ht="15"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row>
    <row r="436" spans="1:63" customFormat="1" ht="15"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row>
    <row r="437" spans="1:63" customFormat="1" ht="15"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row>
    <row r="438" spans="1:63" customFormat="1" ht="15"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row>
    <row r="439" spans="1:63" customFormat="1" ht="15"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row>
    <row r="440" spans="1:63" customFormat="1" ht="15"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row>
    <row r="441" spans="1:63" customFormat="1" ht="15"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row>
    <row r="442" spans="1:63" customFormat="1" ht="15"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row>
    <row r="443" spans="1:63" customFormat="1" ht="15"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row>
    <row r="444" spans="1:63" customFormat="1" ht="15"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row>
    <row r="445" spans="1:63" customFormat="1" ht="15"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row>
    <row r="446" spans="1:63" customFormat="1" ht="15"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row>
    <row r="447" spans="1:63" customFormat="1" ht="15"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row>
    <row r="448" spans="1:63" customFormat="1" ht="15"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row>
    <row r="449" spans="1:63" customFormat="1" ht="15"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row>
    <row r="450" spans="1:63" customFormat="1" ht="15"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row>
    <row r="451" spans="1:63" customFormat="1" ht="15"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row>
    <row r="452" spans="1:63" customFormat="1" ht="15"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row>
    <row r="453" spans="1:63" customFormat="1" ht="15"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row>
    <row r="454" spans="1:63" customFormat="1" ht="15"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row>
    <row r="455" spans="1:63" customFormat="1" ht="15"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row>
    <row r="456" spans="1:63" customFormat="1" ht="15"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row>
    <row r="457" spans="1:63" customFormat="1" ht="15"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row>
    <row r="458" spans="1:63" customFormat="1" ht="15"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row>
    <row r="459" spans="1:63" customFormat="1" ht="15"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row>
    <row r="460" spans="1:63" customFormat="1" ht="15"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row>
    <row r="461" spans="1:63" customFormat="1" ht="15"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row>
    <row r="462" spans="1:63" customFormat="1" ht="15"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row>
    <row r="463" spans="1:63" customFormat="1" ht="15"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row>
    <row r="464" spans="1:63" customFormat="1" ht="15"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row>
    <row r="465" spans="1:63" customFormat="1" ht="15"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row>
    <row r="466" spans="1:63" customFormat="1" ht="15"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row>
    <row r="467" spans="1:63" customFormat="1" ht="15"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row>
    <row r="468" spans="1:63" customFormat="1" ht="15"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row>
    <row r="469" spans="1:63" customFormat="1" ht="15"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row>
    <row r="470" spans="1:63" customFormat="1" ht="15"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row>
    <row r="471" spans="1:63" customFormat="1" ht="15"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row>
    <row r="472" spans="1:63" customFormat="1" ht="15"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row>
    <row r="473" spans="1:63" customFormat="1" ht="15"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row>
    <row r="474" spans="1:63" customFormat="1" ht="15"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row>
    <row r="475" spans="1:63" customFormat="1" ht="15"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row>
    <row r="476" spans="1:63" customFormat="1" ht="15"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row>
    <row r="477" spans="1:63" customFormat="1" ht="15"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row>
    <row r="478" spans="1:63" customFormat="1" ht="15"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row>
    <row r="479" spans="1:63" customFormat="1" ht="15"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row>
    <row r="480" spans="1:63" customFormat="1" ht="15"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row>
    <row r="481" spans="1:63" customFormat="1" ht="15"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row>
    <row r="482" spans="1:63" customFormat="1" ht="15"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row>
    <row r="483" spans="1:63" customFormat="1" ht="15"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row>
    <row r="484" spans="1:63" customFormat="1" ht="15"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row>
    <row r="485" spans="1:63" customFormat="1" ht="15"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row>
    <row r="486" spans="1:63" customFormat="1" ht="15"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row>
    <row r="487" spans="1:63" customFormat="1" ht="15"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row>
    <row r="488" spans="1:63" customFormat="1" ht="15"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row>
    <row r="489" spans="1:63" customFormat="1" ht="15"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row>
    <row r="490" spans="1:63" customFormat="1" ht="15"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row>
    <row r="491" spans="1:63" customFormat="1" ht="15"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row>
    <row r="492" spans="1:63" customFormat="1" ht="15"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row>
    <row r="493" spans="1:63" customFormat="1" ht="15"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row>
    <row r="494" spans="1:63" customFormat="1" ht="15"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row>
    <row r="495" spans="1:63" customFormat="1" ht="15"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row>
    <row r="496" spans="1:63" customFormat="1" ht="15"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row>
    <row r="497" spans="1:63" customFormat="1" ht="15"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row>
    <row r="498" spans="1:63" customFormat="1" ht="15"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row>
    <row r="499" spans="1:63" customFormat="1" ht="15"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row>
    <row r="500" spans="1:63" customFormat="1" ht="15"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row>
    <row r="501" spans="1:63" customFormat="1" ht="15" x14ac:dyDescent="0.25">
      <c r="A501" s="1"/>
      <c r="B501" s="1"/>
      <c r="C501" s="1"/>
      <c r="D501" s="1"/>
      <c r="E501" s="1"/>
      <c r="F501" s="1"/>
    </row>
    <row r="502" spans="1:63" customFormat="1" ht="15" x14ac:dyDescent="0.25">
      <c r="A502" s="1"/>
      <c r="B502" s="1"/>
      <c r="C502" s="1"/>
      <c r="D502" s="1"/>
      <c r="E502" s="1"/>
      <c r="F502" s="1"/>
    </row>
    <row r="503" spans="1:63" customFormat="1" ht="15" x14ac:dyDescent="0.25">
      <c r="A503" s="1"/>
      <c r="B503" s="1"/>
      <c r="C503" s="1"/>
      <c r="D503" s="1"/>
      <c r="E503" s="1"/>
      <c r="F503" s="1"/>
    </row>
    <row r="504" spans="1:63" customFormat="1" ht="15" x14ac:dyDescent="0.25">
      <c r="A504" s="1"/>
      <c r="B504" s="1"/>
      <c r="C504" s="1"/>
      <c r="D504" s="1"/>
      <c r="E504" s="1"/>
      <c r="F504" s="1"/>
    </row>
    <row r="505" spans="1:63" customFormat="1" ht="15" x14ac:dyDescent="0.25">
      <c r="A505" s="1"/>
      <c r="B505" s="1"/>
      <c r="C505" s="1"/>
      <c r="D505" s="1"/>
      <c r="E505" s="1"/>
      <c r="F505" s="1"/>
    </row>
    <row r="506" spans="1:63" customFormat="1" ht="15" x14ac:dyDescent="0.25">
      <c r="A506" s="1"/>
      <c r="B506" s="1"/>
      <c r="C506" s="1"/>
      <c r="D506" s="1"/>
      <c r="E506" s="1"/>
      <c r="F506" s="1"/>
    </row>
    <row r="507" spans="1:63" customFormat="1" ht="15" x14ac:dyDescent="0.25">
      <c r="A507" s="1"/>
      <c r="B507" s="1"/>
      <c r="C507" s="1"/>
      <c r="D507" s="1"/>
      <c r="E507" s="1"/>
      <c r="F507" s="1"/>
    </row>
    <row r="508" spans="1:63" customFormat="1" ht="15" x14ac:dyDescent="0.25">
      <c r="A508" s="1"/>
      <c r="B508" s="1"/>
      <c r="C508" s="1"/>
      <c r="D508" s="1"/>
      <c r="E508" s="1"/>
      <c r="F508" s="1"/>
    </row>
    <row r="509" spans="1:63" customFormat="1" ht="15" x14ac:dyDescent="0.25">
      <c r="A509" s="1"/>
      <c r="B509" s="1"/>
      <c r="C509" s="1"/>
      <c r="D509" s="1"/>
      <c r="E509" s="1"/>
      <c r="F509" s="1"/>
    </row>
    <row r="510" spans="1:63" customFormat="1" ht="15" x14ac:dyDescent="0.25">
      <c r="A510" s="1"/>
      <c r="B510" s="1"/>
      <c r="C510" s="1"/>
      <c r="D510" s="1"/>
      <c r="E510" s="1"/>
      <c r="F510" s="1"/>
    </row>
    <row r="511" spans="1:63" customFormat="1" ht="15" x14ac:dyDescent="0.25">
      <c r="A511" s="1"/>
      <c r="B511" s="1"/>
      <c r="C511" s="1"/>
      <c r="D511" s="1"/>
      <c r="E511" s="1"/>
      <c r="F511" s="1"/>
    </row>
    <row r="512" spans="1:63" customFormat="1" ht="15" x14ac:dyDescent="0.25">
      <c r="A512" s="1"/>
      <c r="B512" s="1"/>
      <c r="C512" s="1"/>
      <c r="D512" s="1"/>
      <c r="E512" s="1"/>
      <c r="F512" s="1"/>
    </row>
    <row r="513" spans="1:6" customFormat="1" ht="15" x14ac:dyDescent="0.25">
      <c r="A513" s="1"/>
      <c r="B513" s="1"/>
      <c r="C513" s="1"/>
      <c r="D513" s="1"/>
      <c r="E513" s="1"/>
      <c r="F513" s="1"/>
    </row>
    <row r="514" spans="1:6" customFormat="1" ht="15" x14ac:dyDescent="0.25">
      <c r="A514" s="1"/>
      <c r="B514" s="1"/>
      <c r="C514" s="1"/>
      <c r="D514" s="1"/>
      <c r="E514" s="1"/>
      <c r="F514" s="1"/>
    </row>
    <row r="515" spans="1:6" customFormat="1" ht="15" x14ac:dyDescent="0.25">
      <c r="A515" s="1"/>
      <c r="B515" s="1"/>
      <c r="C515" s="1"/>
      <c r="D515" s="1"/>
      <c r="E515" s="1"/>
      <c r="F515" s="1"/>
    </row>
    <row r="516" spans="1:6" customFormat="1" ht="15" x14ac:dyDescent="0.25">
      <c r="A516" s="1"/>
      <c r="B516" s="1"/>
      <c r="C516" s="1"/>
      <c r="D516" s="1"/>
      <c r="E516" s="1"/>
      <c r="F516" s="1"/>
    </row>
    <row r="517" spans="1:6" customFormat="1" ht="15" x14ac:dyDescent="0.25">
      <c r="A517" s="1"/>
      <c r="B517" s="1"/>
      <c r="C517" s="1"/>
      <c r="D517" s="1"/>
      <c r="E517" s="1"/>
      <c r="F517" s="1"/>
    </row>
    <row r="518" spans="1:6" customFormat="1" ht="15" x14ac:dyDescent="0.25">
      <c r="A518" s="1"/>
      <c r="B518" s="1"/>
      <c r="C518" s="1"/>
      <c r="D518" s="1"/>
      <c r="E518" s="1"/>
      <c r="F518" s="1"/>
    </row>
    <row r="519" spans="1:6" customFormat="1" ht="15" x14ac:dyDescent="0.25">
      <c r="A519" s="1"/>
      <c r="B519" s="1"/>
      <c r="C519" s="1"/>
      <c r="D519" s="1"/>
      <c r="E519" s="1"/>
      <c r="F519" s="1"/>
    </row>
    <row r="520" spans="1:6" customFormat="1" ht="15" x14ac:dyDescent="0.25">
      <c r="A520" s="1"/>
      <c r="B520" s="1"/>
      <c r="C520" s="1"/>
      <c r="D520" s="1"/>
      <c r="E520" s="1"/>
      <c r="F520" s="1"/>
    </row>
    <row r="521" spans="1:6" customFormat="1" ht="15" x14ac:dyDescent="0.25">
      <c r="A521" s="1"/>
      <c r="B521" s="1"/>
      <c r="C521" s="1"/>
      <c r="D521" s="1"/>
      <c r="E521" s="1"/>
      <c r="F521" s="1"/>
    </row>
    <row r="522" spans="1:6" customFormat="1" ht="15" x14ac:dyDescent="0.25">
      <c r="A522" s="1"/>
      <c r="B522" s="1"/>
      <c r="C522" s="1"/>
      <c r="D522" s="1"/>
      <c r="E522" s="1"/>
      <c r="F522" s="1"/>
    </row>
    <row r="523" spans="1:6" customFormat="1" ht="15" x14ac:dyDescent="0.25">
      <c r="A523" s="1"/>
      <c r="B523" s="1"/>
      <c r="C523" s="1"/>
      <c r="D523" s="1"/>
      <c r="E523" s="1"/>
      <c r="F523" s="1"/>
    </row>
    <row r="524" spans="1:6" customFormat="1" ht="15" x14ac:dyDescent="0.25">
      <c r="A524" s="1"/>
      <c r="B524" s="1"/>
      <c r="C524" s="1"/>
      <c r="D524" s="1"/>
      <c r="E524" s="1"/>
      <c r="F524" s="1"/>
    </row>
    <row r="525" spans="1:6" customFormat="1" ht="15" x14ac:dyDescent="0.25">
      <c r="A525" s="1"/>
      <c r="B525" s="1"/>
      <c r="C525" s="1"/>
      <c r="D525" s="1"/>
      <c r="E525" s="1"/>
      <c r="F525" s="1"/>
    </row>
    <row r="526" spans="1:6" customFormat="1" ht="15" x14ac:dyDescent="0.25">
      <c r="A526" s="1"/>
      <c r="B526" s="1"/>
      <c r="C526" s="1"/>
      <c r="D526" s="1"/>
      <c r="E526" s="1"/>
      <c r="F526" s="1"/>
    </row>
    <row r="527" spans="1:6" customFormat="1" ht="15" x14ac:dyDescent="0.25">
      <c r="A527" s="1"/>
      <c r="B527" s="1"/>
      <c r="C527" s="1"/>
      <c r="D527" s="1"/>
      <c r="E527" s="1"/>
      <c r="F527" s="1"/>
    </row>
    <row r="528" spans="1:6" customFormat="1" ht="15" x14ac:dyDescent="0.25">
      <c r="A528" s="1"/>
      <c r="B528" s="1"/>
      <c r="C528" s="1"/>
      <c r="D528" s="1"/>
      <c r="E528" s="1"/>
      <c r="F528" s="1"/>
    </row>
    <row r="529" spans="1:6" customFormat="1" ht="15" x14ac:dyDescent="0.25">
      <c r="A529" s="1"/>
      <c r="B529" s="1"/>
      <c r="C529" s="1"/>
      <c r="D529" s="1"/>
      <c r="E529" s="1"/>
      <c r="F529" s="1"/>
    </row>
    <row r="530" spans="1:6" customFormat="1" ht="15" x14ac:dyDescent="0.25">
      <c r="A530" s="1"/>
      <c r="B530" s="1"/>
      <c r="C530" s="1"/>
      <c r="D530" s="1"/>
      <c r="E530" s="1"/>
      <c r="F530" s="1"/>
    </row>
    <row r="531" spans="1:6" customFormat="1" ht="15" x14ac:dyDescent="0.25">
      <c r="A531" s="1"/>
      <c r="B531" s="1"/>
      <c r="C531" s="1"/>
      <c r="D531" s="1"/>
      <c r="E531" s="1"/>
      <c r="F531" s="1"/>
    </row>
    <row r="532" spans="1:6" customFormat="1" ht="15" x14ac:dyDescent="0.25">
      <c r="A532" s="1"/>
      <c r="B532" s="1"/>
      <c r="C532" s="1"/>
      <c r="D532" s="1"/>
      <c r="E532" s="1"/>
      <c r="F532" s="1"/>
    </row>
    <row r="533" spans="1:6" customFormat="1" ht="15" x14ac:dyDescent="0.25">
      <c r="A533" s="1"/>
      <c r="B533" s="1"/>
      <c r="C533" s="1"/>
      <c r="D533" s="1"/>
      <c r="E533" s="1"/>
      <c r="F533" s="1"/>
    </row>
    <row r="534" spans="1:6" customFormat="1" ht="15" x14ac:dyDescent="0.25">
      <c r="A534" s="1"/>
      <c r="B534" s="1"/>
      <c r="C534" s="1"/>
      <c r="D534" s="1"/>
      <c r="E534" s="1"/>
      <c r="F534" s="1"/>
    </row>
    <row r="535" spans="1:6" customFormat="1" ht="15" x14ac:dyDescent="0.25">
      <c r="A535" s="1"/>
      <c r="B535" s="1"/>
      <c r="C535" s="1"/>
      <c r="D535" s="1"/>
      <c r="E535" s="1"/>
      <c r="F535" s="1"/>
    </row>
    <row r="536" spans="1:6" customFormat="1" ht="15" x14ac:dyDescent="0.25">
      <c r="A536" s="1"/>
      <c r="B536" s="1"/>
      <c r="C536" s="1"/>
      <c r="D536" s="1"/>
      <c r="E536" s="1"/>
      <c r="F536" s="1"/>
    </row>
    <row r="537" spans="1:6" customFormat="1" ht="15" x14ac:dyDescent="0.25">
      <c r="A537" s="1"/>
      <c r="B537" s="1"/>
      <c r="C537" s="1"/>
      <c r="D537" s="1"/>
      <c r="E537" s="1"/>
      <c r="F537" s="1"/>
    </row>
    <row r="538" spans="1:6" customFormat="1" ht="15" x14ac:dyDescent="0.25">
      <c r="A538" s="1"/>
      <c r="B538" s="1"/>
      <c r="C538" s="1"/>
      <c r="D538" s="1"/>
      <c r="E538" s="1"/>
      <c r="F538" s="1"/>
    </row>
    <row r="539" spans="1:6" customFormat="1" ht="15" x14ac:dyDescent="0.25">
      <c r="A539" s="1"/>
      <c r="B539" s="1"/>
      <c r="C539" s="1"/>
      <c r="D539" s="1"/>
      <c r="E539" s="1"/>
      <c r="F539" s="1"/>
    </row>
    <row r="540" spans="1:6" customFormat="1" ht="15" x14ac:dyDescent="0.25">
      <c r="A540" s="1"/>
      <c r="B540" s="1"/>
      <c r="C540" s="1"/>
      <c r="D540" s="1"/>
      <c r="E540" s="1"/>
      <c r="F540" s="1"/>
    </row>
    <row r="541" spans="1:6" customFormat="1" ht="15" x14ac:dyDescent="0.25">
      <c r="A541" s="1"/>
      <c r="B541" s="1"/>
      <c r="C541" s="1"/>
      <c r="D541" s="1"/>
      <c r="E541" s="1"/>
      <c r="F541" s="1"/>
    </row>
    <row r="542" spans="1:6" customFormat="1" ht="15" x14ac:dyDescent="0.25">
      <c r="A542" s="1"/>
      <c r="B542" s="1"/>
      <c r="C542" s="1"/>
      <c r="D542" s="1"/>
      <c r="E542" s="1"/>
      <c r="F542" s="1"/>
    </row>
    <row r="543" spans="1:6" customFormat="1" ht="15" x14ac:dyDescent="0.25">
      <c r="A543" s="1"/>
      <c r="B543" s="1"/>
      <c r="C543" s="1"/>
      <c r="D543" s="1"/>
      <c r="E543" s="1"/>
      <c r="F543" s="1"/>
    </row>
    <row r="544" spans="1:6" customFormat="1" ht="15" x14ac:dyDescent="0.25">
      <c r="A544" s="1"/>
      <c r="B544" s="1"/>
      <c r="C544" s="1"/>
      <c r="D544" s="1"/>
      <c r="E544" s="1"/>
      <c r="F544" s="1"/>
    </row>
    <row r="545" spans="1:6" customFormat="1" ht="15" x14ac:dyDescent="0.25">
      <c r="A545" s="1"/>
      <c r="B545" s="1"/>
      <c r="C545" s="1"/>
      <c r="D545" s="1"/>
      <c r="E545" s="1"/>
      <c r="F545" s="1"/>
    </row>
    <row r="546" spans="1:6" customFormat="1" ht="15" x14ac:dyDescent="0.25">
      <c r="A546" s="1"/>
      <c r="B546" s="1"/>
      <c r="C546" s="1"/>
      <c r="D546" s="1"/>
      <c r="E546" s="1"/>
      <c r="F546" s="1"/>
    </row>
    <row r="547" spans="1:6" customFormat="1" ht="15" x14ac:dyDescent="0.25">
      <c r="A547" s="1"/>
      <c r="B547" s="1"/>
      <c r="C547" s="1"/>
      <c r="D547" s="1"/>
      <c r="E547" s="1"/>
      <c r="F547" s="1"/>
    </row>
    <row r="548" spans="1:6" customFormat="1" ht="15" x14ac:dyDescent="0.25">
      <c r="A548" s="1"/>
      <c r="B548" s="1"/>
      <c r="C548" s="1"/>
      <c r="D548" s="1"/>
      <c r="E548" s="1"/>
      <c r="F548" s="1"/>
    </row>
    <row r="549" spans="1:6" customFormat="1" ht="15" x14ac:dyDescent="0.25">
      <c r="A549" s="1"/>
      <c r="B549" s="1"/>
      <c r="C549" s="1"/>
      <c r="D549" s="1"/>
      <c r="E549" s="1"/>
      <c r="F549" s="1"/>
    </row>
    <row r="550" spans="1:6" customFormat="1" ht="15" x14ac:dyDescent="0.25">
      <c r="A550" s="1"/>
      <c r="B550" s="1"/>
      <c r="C550" s="1"/>
      <c r="D550" s="1"/>
      <c r="E550" s="1"/>
      <c r="F550" s="1"/>
    </row>
    <row r="551" spans="1:6" customFormat="1" ht="15" x14ac:dyDescent="0.25">
      <c r="A551" s="1"/>
      <c r="B551" s="1"/>
      <c r="C551" s="1"/>
      <c r="D551" s="1"/>
      <c r="E551" s="1"/>
      <c r="F551" s="1"/>
    </row>
    <row r="552" spans="1:6" customFormat="1" ht="15" x14ac:dyDescent="0.25">
      <c r="A552" s="1"/>
      <c r="B552" s="1"/>
      <c r="C552" s="1"/>
      <c r="D552" s="1"/>
      <c r="E552" s="1"/>
      <c r="F552" s="1"/>
    </row>
    <row r="553" spans="1:6" customFormat="1" ht="15" x14ac:dyDescent="0.25">
      <c r="A553" s="1"/>
      <c r="B553" s="1"/>
      <c r="C553" s="1"/>
      <c r="D553" s="1"/>
      <c r="E553" s="1"/>
      <c r="F553" s="1"/>
    </row>
    <row r="554" spans="1:6" customFormat="1" ht="15" x14ac:dyDescent="0.25">
      <c r="A554" s="1"/>
      <c r="B554" s="1"/>
      <c r="C554" s="1"/>
      <c r="D554" s="1"/>
      <c r="E554" s="1"/>
      <c r="F554" s="1"/>
    </row>
    <row r="555" spans="1:6" customFormat="1" ht="15" x14ac:dyDescent="0.25">
      <c r="A555" s="1"/>
      <c r="B555" s="1"/>
      <c r="C555" s="1"/>
      <c r="D555" s="1"/>
      <c r="E555" s="1"/>
      <c r="F555" s="1"/>
    </row>
    <row r="556" spans="1:6" customFormat="1" ht="15" x14ac:dyDescent="0.25">
      <c r="A556" s="1"/>
      <c r="B556" s="1"/>
      <c r="C556" s="1"/>
      <c r="D556" s="1"/>
      <c r="E556" s="1"/>
      <c r="F556" s="1"/>
    </row>
    <row r="557" spans="1:6" customFormat="1" ht="15" x14ac:dyDescent="0.25">
      <c r="A557" s="1"/>
      <c r="B557" s="1"/>
      <c r="C557" s="1"/>
      <c r="D557" s="1"/>
      <c r="E557" s="1"/>
      <c r="F557" s="1"/>
    </row>
    <row r="558" spans="1:6" customFormat="1" ht="15" x14ac:dyDescent="0.25">
      <c r="A558" s="1"/>
      <c r="B558" s="1"/>
      <c r="C558" s="1"/>
      <c r="D558" s="1"/>
      <c r="E558" s="1"/>
      <c r="F558" s="1"/>
    </row>
    <row r="559" spans="1:6" customFormat="1" ht="15" x14ac:dyDescent="0.25">
      <c r="A559" s="1"/>
      <c r="B559" s="1"/>
      <c r="C559" s="1"/>
      <c r="D559" s="1"/>
      <c r="E559" s="1"/>
      <c r="F559" s="1"/>
    </row>
    <row r="560" spans="1:6" customFormat="1" ht="15" x14ac:dyDescent="0.25">
      <c r="A560" s="1"/>
      <c r="B560" s="1"/>
      <c r="C560" s="1"/>
      <c r="D560" s="1"/>
      <c r="E560" s="1"/>
      <c r="F560" s="1"/>
    </row>
    <row r="561" spans="1:6" customFormat="1" ht="15" x14ac:dyDescent="0.25">
      <c r="A561" s="1"/>
      <c r="B561" s="1"/>
      <c r="C561" s="1"/>
      <c r="D561" s="1"/>
      <c r="E561" s="1"/>
      <c r="F561" s="1"/>
    </row>
    <row r="562" spans="1:6" customFormat="1" ht="15" x14ac:dyDescent="0.25">
      <c r="A562" s="1"/>
      <c r="B562" s="1"/>
      <c r="C562" s="1"/>
      <c r="D562" s="1"/>
      <c r="E562" s="1"/>
      <c r="F562" s="1"/>
    </row>
    <row r="563" spans="1:6" customFormat="1" ht="15" x14ac:dyDescent="0.25">
      <c r="A563" s="1"/>
      <c r="B563" s="1"/>
      <c r="C563" s="1"/>
      <c r="D563" s="1"/>
      <c r="E563" s="1"/>
      <c r="F563" s="1"/>
    </row>
    <row r="564" spans="1:6" customFormat="1" ht="15" x14ac:dyDescent="0.25">
      <c r="A564" s="1"/>
      <c r="B564" s="1"/>
      <c r="C564" s="1"/>
      <c r="D564" s="1"/>
      <c r="E564" s="1"/>
      <c r="F564" s="1"/>
    </row>
    <row r="565" spans="1:6" customFormat="1" ht="15" x14ac:dyDescent="0.25">
      <c r="A565" s="1"/>
      <c r="B565" s="1"/>
      <c r="C565" s="1"/>
      <c r="D565" s="1"/>
      <c r="E565" s="1"/>
      <c r="F565" s="1"/>
    </row>
    <row r="566" spans="1:6" customFormat="1" ht="15" x14ac:dyDescent="0.25">
      <c r="A566" s="1"/>
      <c r="B566" s="1"/>
      <c r="C566" s="1"/>
      <c r="D566" s="1"/>
      <c r="E566" s="1"/>
      <c r="F566" s="1"/>
    </row>
    <row r="567" spans="1:6" customFormat="1" ht="15" x14ac:dyDescent="0.25">
      <c r="A567" s="1"/>
      <c r="B567" s="1"/>
      <c r="C567" s="1"/>
      <c r="D567" s="1"/>
      <c r="E567" s="1"/>
      <c r="F567" s="1"/>
    </row>
    <row r="568" spans="1:6" customFormat="1" ht="15" x14ac:dyDescent="0.25">
      <c r="A568" s="1"/>
      <c r="B568" s="1"/>
      <c r="C568" s="1"/>
      <c r="D568" s="1"/>
      <c r="E568" s="1"/>
      <c r="F568" s="1"/>
    </row>
    <row r="569" spans="1:6" customFormat="1" ht="15" x14ac:dyDescent="0.25">
      <c r="A569" s="1"/>
      <c r="B569" s="1"/>
      <c r="C569" s="1"/>
      <c r="D569" s="1"/>
      <c r="E569" s="1"/>
      <c r="F569" s="1"/>
    </row>
    <row r="570" spans="1:6" customFormat="1" ht="15" x14ac:dyDescent="0.25">
      <c r="A570" s="1"/>
      <c r="B570" s="1"/>
      <c r="C570" s="1"/>
      <c r="D570" s="1"/>
      <c r="E570" s="1"/>
      <c r="F570" s="1"/>
    </row>
    <row r="571" spans="1:6" customFormat="1" ht="15" x14ac:dyDescent="0.25">
      <c r="A571" s="1"/>
      <c r="B571" s="1"/>
      <c r="C571" s="1"/>
      <c r="D571" s="1"/>
      <c r="E571" s="1"/>
      <c r="F571" s="1"/>
    </row>
    <row r="572" spans="1:6" customFormat="1" ht="15" x14ac:dyDescent="0.25">
      <c r="A572" s="1"/>
      <c r="B572" s="1"/>
      <c r="C572" s="1"/>
      <c r="D572" s="1"/>
      <c r="E572" s="1"/>
      <c r="F572" s="1"/>
    </row>
    <row r="573" spans="1:6" customFormat="1" ht="15" x14ac:dyDescent="0.25">
      <c r="A573" s="1"/>
      <c r="B573" s="1"/>
      <c r="C573" s="1"/>
      <c r="D573" s="1"/>
      <c r="E573" s="1"/>
      <c r="F573" s="1"/>
    </row>
    <row r="574" spans="1:6" customFormat="1" ht="15" x14ac:dyDescent="0.25">
      <c r="A574" s="1"/>
      <c r="B574" s="1"/>
      <c r="C574" s="1"/>
      <c r="D574" s="1"/>
      <c r="E574" s="1"/>
      <c r="F574" s="1"/>
    </row>
    <row r="575" spans="1:6" customFormat="1" ht="15" x14ac:dyDescent="0.25">
      <c r="A575" s="1"/>
      <c r="B575" s="1"/>
      <c r="C575" s="1"/>
      <c r="D575" s="1"/>
      <c r="E575" s="1"/>
      <c r="F575" s="1"/>
    </row>
    <row r="576" spans="1:6" customFormat="1" ht="15" x14ac:dyDescent="0.25">
      <c r="A576" s="1"/>
      <c r="B576" s="1"/>
      <c r="C576" s="1"/>
      <c r="D576" s="1"/>
      <c r="E576" s="1"/>
      <c r="F576" s="1"/>
    </row>
    <row r="577" spans="1:6" customFormat="1" ht="15" x14ac:dyDescent="0.25">
      <c r="A577" s="1"/>
      <c r="B577" s="1"/>
      <c r="C577" s="1"/>
      <c r="D577" s="1"/>
      <c r="E577" s="1"/>
      <c r="F577" s="1"/>
    </row>
    <row r="578" spans="1:6" customFormat="1" ht="15" x14ac:dyDescent="0.25">
      <c r="A578" s="1"/>
      <c r="B578" s="1"/>
      <c r="C578" s="1"/>
      <c r="D578" s="1"/>
      <c r="E578" s="1"/>
      <c r="F578" s="1"/>
    </row>
    <row r="579" spans="1:6" customFormat="1" ht="15" x14ac:dyDescent="0.25">
      <c r="A579" s="1"/>
      <c r="B579" s="1"/>
      <c r="C579" s="1"/>
      <c r="D579" s="1"/>
      <c r="E579" s="1"/>
      <c r="F579" s="1"/>
    </row>
    <row r="580" spans="1:6" customFormat="1" ht="15" x14ac:dyDescent="0.25">
      <c r="A580" s="1"/>
      <c r="B580" s="1"/>
      <c r="C580" s="1"/>
      <c r="D580" s="1"/>
      <c r="E580" s="1"/>
      <c r="F580" s="1"/>
    </row>
    <row r="581" spans="1:6" customFormat="1" ht="15" x14ac:dyDescent="0.25">
      <c r="A581" s="1"/>
      <c r="B581" s="1"/>
      <c r="C581" s="1"/>
      <c r="D581" s="1"/>
      <c r="E581" s="1"/>
      <c r="F581" s="1"/>
    </row>
    <row r="582" spans="1:6" customFormat="1" ht="15" x14ac:dyDescent="0.25">
      <c r="A582" s="1"/>
      <c r="B582" s="1"/>
      <c r="C582" s="1"/>
      <c r="D582" s="1"/>
      <c r="E582" s="1"/>
      <c r="F582" s="1"/>
    </row>
    <row r="583" spans="1:6" customFormat="1" ht="15" x14ac:dyDescent="0.25">
      <c r="A583" s="1"/>
      <c r="B583" s="1"/>
      <c r="C583" s="1"/>
      <c r="D583" s="1"/>
      <c r="E583" s="1"/>
      <c r="F583" s="1"/>
    </row>
    <row r="584" spans="1:6" customFormat="1" ht="15" x14ac:dyDescent="0.25">
      <c r="A584" s="1"/>
      <c r="B584" s="1"/>
      <c r="C584" s="1"/>
      <c r="D584" s="1"/>
      <c r="E584" s="1"/>
      <c r="F584" s="1"/>
    </row>
    <row r="585" spans="1:6" customFormat="1" ht="15" x14ac:dyDescent="0.25">
      <c r="A585" s="1"/>
      <c r="B585" s="1"/>
      <c r="C585" s="1"/>
      <c r="D585" s="1"/>
      <c r="E585" s="1"/>
      <c r="F585" s="1"/>
    </row>
    <row r="586" spans="1:6" customFormat="1" ht="15" x14ac:dyDescent="0.25">
      <c r="A586" s="1"/>
      <c r="B586" s="1"/>
      <c r="C586" s="1"/>
      <c r="D586" s="1"/>
      <c r="E586" s="1"/>
      <c r="F586" s="1"/>
    </row>
    <row r="587" spans="1:6" customFormat="1" ht="15" x14ac:dyDescent="0.25">
      <c r="A587" s="1"/>
      <c r="B587" s="1"/>
      <c r="C587" s="1"/>
      <c r="D587" s="1"/>
      <c r="E587" s="1"/>
      <c r="F587" s="1"/>
    </row>
    <row r="588" spans="1:6" customFormat="1" ht="15" x14ac:dyDescent="0.25">
      <c r="A588" s="1"/>
      <c r="B588" s="1"/>
      <c r="C588" s="1"/>
      <c r="D588" s="1"/>
      <c r="E588" s="1"/>
      <c r="F588" s="1"/>
    </row>
    <row r="589" spans="1:6" customFormat="1" ht="15" x14ac:dyDescent="0.25">
      <c r="A589" s="1"/>
      <c r="B589" s="1"/>
      <c r="C589" s="1"/>
      <c r="D589" s="1"/>
      <c r="E589" s="1"/>
      <c r="F589" s="1"/>
    </row>
    <row r="590" spans="1:6" customFormat="1" ht="15" x14ac:dyDescent="0.25">
      <c r="A590" s="1"/>
      <c r="B590" s="1"/>
      <c r="C590" s="1"/>
      <c r="D590" s="1"/>
      <c r="E590" s="1"/>
      <c r="F590" s="1"/>
    </row>
    <row r="591" spans="1:6" customFormat="1" ht="15" x14ac:dyDescent="0.25">
      <c r="A591" s="1"/>
      <c r="B591" s="1"/>
      <c r="C591" s="1"/>
      <c r="D591" s="1"/>
      <c r="E591" s="1"/>
      <c r="F591" s="1"/>
    </row>
    <row r="592" spans="1:6" customFormat="1" ht="15" x14ac:dyDescent="0.25">
      <c r="A592" s="1"/>
      <c r="B592" s="1"/>
      <c r="C592" s="1"/>
      <c r="D592" s="1"/>
      <c r="E592" s="1"/>
      <c r="F592" s="1"/>
    </row>
    <row r="593" spans="1:6" customFormat="1" ht="15" x14ac:dyDescent="0.25">
      <c r="A593" s="1"/>
      <c r="B593" s="1"/>
      <c r="C593" s="1"/>
      <c r="D593" s="1"/>
      <c r="E593" s="1"/>
      <c r="F593" s="1"/>
    </row>
    <row r="594" spans="1:6" customFormat="1" ht="15" x14ac:dyDescent="0.25">
      <c r="A594" s="1"/>
      <c r="B594" s="1"/>
      <c r="C594" s="1"/>
      <c r="D594" s="1"/>
      <c r="E594" s="1"/>
      <c r="F594" s="1"/>
    </row>
    <row r="595" spans="1:6" customFormat="1" ht="15" x14ac:dyDescent="0.25">
      <c r="A595" s="1"/>
      <c r="B595" s="1"/>
      <c r="C595" s="1"/>
      <c r="D595" s="1"/>
      <c r="E595" s="1"/>
      <c r="F595" s="1"/>
    </row>
    <row r="596" spans="1:6" customFormat="1" ht="15" x14ac:dyDescent="0.25">
      <c r="A596" s="1"/>
      <c r="B596" s="1"/>
      <c r="C596" s="1"/>
      <c r="D596" s="1"/>
      <c r="E596" s="1"/>
      <c r="F596" s="1"/>
    </row>
    <row r="597" spans="1:6" customFormat="1" ht="15" x14ac:dyDescent="0.25">
      <c r="A597" s="1"/>
      <c r="B597" s="1"/>
      <c r="C597" s="1"/>
      <c r="D597" s="1"/>
      <c r="E597" s="1"/>
      <c r="F597" s="1"/>
    </row>
    <row r="598" spans="1:6" customFormat="1" ht="15" x14ac:dyDescent="0.25">
      <c r="A598" s="1"/>
      <c r="B598" s="1"/>
      <c r="C598" s="1"/>
      <c r="D598" s="1"/>
      <c r="E598" s="1"/>
      <c r="F598" s="1"/>
    </row>
    <row r="599" spans="1:6" customFormat="1" ht="15" x14ac:dyDescent="0.25">
      <c r="A599" s="1"/>
      <c r="B599" s="1"/>
      <c r="C599" s="1"/>
      <c r="D599" s="1"/>
      <c r="E599" s="1"/>
      <c r="F599" s="1"/>
    </row>
    <row r="600" spans="1:6" customFormat="1" ht="15" x14ac:dyDescent="0.25">
      <c r="A600" s="1"/>
      <c r="B600" s="1"/>
      <c r="C600" s="1"/>
      <c r="D600" s="1"/>
      <c r="E600" s="1"/>
      <c r="F600" s="1"/>
    </row>
    <row r="601" spans="1:6" customFormat="1" ht="15" x14ac:dyDescent="0.25">
      <c r="A601" s="1"/>
      <c r="B601" s="1"/>
      <c r="C601" s="1"/>
      <c r="D601" s="1"/>
      <c r="E601" s="1"/>
      <c r="F601" s="1"/>
    </row>
    <row r="602" spans="1:6" customFormat="1" ht="15" x14ac:dyDescent="0.25">
      <c r="A602" s="1"/>
      <c r="B602" s="1"/>
      <c r="C602" s="1"/>
      <c r="D602" s="1"/>
      <c r="E602" s="1"/>
      <c r="F602" s="1"/>
    </row>
    <row r="603" spans="1:6" customFormat="1" ht="15" x14ac:dyDescent="0.25">
      <c r="A603" s="1"/>
      <c r="B603" s="1"/>
      <c r="C603" s="1"/>
      <c r="D603" s="1"/>
      <c r="E603" s="1"/>
      <c r="F603" s="1"/>
    </row>
    <row r="604" spans="1:6" customFormat="1" ht="15" x14ac:dyDescent="0.25">
      <c r="A604" s="1"/>
      <c r="B604" s="1"/>
      <c r="C604" s="1"/>
      <c r="D604" s="1"/>
      <c r="E604" s="1"/>
      <c r="F604" s="1"/>
    </row>
    <row r="605" spans="1:6" customFormat="1" ht="15" x14ac:dyDescent="0.25">
      <c r="A605" s="1"/>
      <c r="B605" s="1"/>
      <c r="C605" s="1"/>
      <c r="D605" s="1"/>
      <c r="E605" s="1"/>
      <c r="F605" s="1"/>
    </row>
    <row r="606" spans="1:6" customFormat="1" ht="15" x14ac:dyDescent="0.25">
      <c r="A606" s="1"/>
      <c r="B606" s="1"/>
      <c r="C606" s="1"/>
      <c r="D606" s="1"/>
      <c r="E606" s="1"/>
      <c r="F606" s="1"/>
    </row>
    <row r="607" spans="1:6" customFormat="1" ht="15" x14ac:dyDescent="0.25">
      <c r="A607" s="1"/>
      <c r="B607" s="1"/>
      <c r="C607" s="1"/>
      <c r="D607" s="1"/>
      <c r="E607" s="1"/>
      <c r="F607" s="1"/>
    </row>
    <row r="608" spans="1:6" customFormat="1" ht="15" x14ac:dyDescent="0.25">
      <c r="A608" s="1"/>
      <c r="B608" s="1"/>
      <c r="C608" s="1"/>
      <c r="D608" s="1"/>
      <c r="E608" s="1"/>
      <c r="F608" s="1"/>
    </row>
    <row r="609" spans="1:6" customFormat="1" ht="15" x14ac:dyDescent="0.25">
      <c r="A609" s="1"/>
      <c r="B609" s="1"/>
      <c r="C609" s="1"/>
      <c r="D609" s="1"/>
      <c r="E609" s="1"/>
      <c r="F609" s="1"/>
    </row>
    <row r="610" spans="1:6" customFormat="1" ht="15" x14ac:dyDescent="0.25">
      <c r="A610" s="1"/>
      <c r="B610" s="1"/>
      <c r="C610" s="1"/>
      <c r="D610" s="1"/>
      <c r="E610" s="1"/>
      <c r="F610" s="1"/>
    </row>
    <row r="611" spans="1:6" customFormat="1" ht="15" x14ac:dyDescent="0.25">
      <c r="A611" s="1"/>
      <c r="B611" s="1"/>
      <c r="C611" s="1"/>
      <c r="D611" s="1"/>
      <c r="E611" s="1"/>
      <c r="F611" s="1"/>
    </row>
    <row r="612" spans="1:6" customFormat="1" ht="15" x14ac:dyDescent="0.25">
      <c r="A612" s="1"/>
      <c r="B612" s="1"/>
      <c r="C612" s="1"/>
      <c r="D612" s="1"/>
      <c r="E612" s="1"/>
      <c r="F612" s="1"/>
    </row>
    <row r="613" spans="1:6" customFormat="1" ht="15" x14ac:dyDescent="0.25">
      <c r="A613" s="1"/>
      <c r="B613" s="1"/>
      <c r="C613" s="1"/>
      <c r="D613" s="1"/>
      <c r="E613" s="1"/>
      <c r="F613" s="1"/>
    </row>
    <row r="614" spans="1:6" customFormat="1" ht="15" x14ac:dyDescent="0.25">
      <c r="A614" s="1"/>
      <c r="B614" s="1"/>
      <c r="C614" s="1"/>
      <c r="D614" s="1"/>
      <c r="E614" s="1"/>
      <c r="F614" s="1"/>
    </row>
    <row r="615" spans="1:6" customFormat="1" ht="15" x14ac:dyDescent="0.25">
      <c r="A615" s="1"/>
      <c r="B615" s="1"/>
      <c r="C615" s="1"/>
      <c r="D615" s="1"/>
      <c r="E615" s="1"/>
      <c r="F615" s="1"/>
    </row>
    <row r="616" spans="1:6" customFormat="1" ht="15" x14ac:dyDescent="0.25">
      <c r="A616" s="1"/>
      <c r="B616" s="1"/>
      <c r="C616" s="1"/>
      <c r="D616" s="1"/>
      <c r="E616" s="1"/>
      <c r="F616" s="1"/>
    </row>
    <row r="617" spans="1:6" customFormat="1" ht="15" x14ac:dyDescent="0.25">
      <c r="A617" s="1"/>
      <c r="B617" s="1"/>
      <c r="C617" s="1"/>
      <c r="D617" s="1"/>
      <c r="E617" s="1"/>
      <c r="F617" s="1"/>
    </row>
    <row r="618" spans="1:6" customFormat="1" ht="15" x14ac:dyDescent="0.25">
      <c r="A618" s="1"/>
      <c r="B618" s="1"/>
      <c r="C618" s="1"/>
      <c r="D618" s="1"/>
      <c r="E618" s="1"/>
      <c r="F618" s="1"/>
    </row>
    <row r="619" spans="1:6" customFormat="1" ht="15" x14ac:dyDescent="0.25">
      <c r="A619" s="1"/>
      <c r="B619" s="1"/>
      <c r="C619" s="1"/>
      <c r="D619" s="1"/>
      <c r="E619" s="1"/>
      <c r="F619" s="1"/>
    </row>
    <row r="620" spans="1:6" customFormat="1" ht="15" x14ac:dyDescent="0.25">
      <c r="A620" s="1"/>
      <c r="B620" s="1"/>
      <c r="C620" s="1"/>
      <c r="D620" s="1"/>
      <c r="E620" s="1"/>
      <c r="F620" s="1"/>
    </row>
    <row r="621" spans="1:6" customFormat="1" ht="15" x14ac:dyDescent="0.25">
      <c r="A621" s="1"/>
      <c r="B621" s="1"/>
      <c r="C621" s="1"/>
      <c r="D621" s="1"/>
      <c r="E621" s="1"/>
      <c r="F621" s="1"/>
    </row>
    <row r="622" spans="1:6" customFormat="1" ht="15" x14ac:dyDescent="0.25">
      <c r="A622" s="1"/>
      <c r="B622" s="1"/>
      <c r="C622" s="1"/>
      <c r="D622" s="1"/>
      <c r="E622" s="1"/>
      <c r="F622" s="1"/>
    </row>
    <row r="623" spans="1:6" customFormat="1" ht="15" x14ac:dyDescent="0.25">
      <c r="A623" s="1"/>
      <c r="B623" s="1"/>
      <c r="C623" s="1"/>
      <c r="D623" s="1"/>
      <c r="E623" s="1"/>
      <c r="F623" s="1"/>
    </row>
    <row r="624" spans="1:6" customFormat="1" ht="15" x14ac:dyDescent="0.25">
      <c r="A624" s="1"/>
      <c r="B624" s="1"/>
      <c r="C624" s="1"/>
      <c r="D624" s="1"/>
      <c r="E624" s="1"/>
      <c r="F624" s="1"/>
    </row>
    <row r="625" spans="1:6" customFormat="1" ht="15" x14ac:dyDescent="0.25">
      <c r="A625" s="1"/>
      <c r="B625" s="1"/>
      <c r="C625" s="1"/>
      <c r="D625" s="1"/>
      <c r="E625" s="1"/>
      <c r="F625" s="1"/>
    </row>
    <row r="626" spans="1:6" customFormat="1" ht="15" x14ac:dyDescent="0.25">
      <c r="A626" s="1"/>
      <c r="B626" s="1"/>
      <c r="C626" s="1"/>
      <c r="D626" s="1"/>
      <c r="E626" s="1"/>
      <c r="F626" s="1"/>
    </row>
    <row r="627" spans="1:6" customFormat="1" ht="15" x14ac:dyDescent="0.25">
      <c r="A627" s="1"/>
      <c r="B627" s="1"/>
      <c r="C627" s="1"/>
      <c r="D627" s="1"/>
      <c r="E627" s="1"/>
      <c r="F627" s="1"/>
    </row>
    <row r="628" spans="1:6" customFormat="1" ht="15" x14ac:dyDescent="0.25">
      <c r="A628" s="1"/>
      <c r="B628" s="1"/>
      <c r="C628" s="1"/>
      <c r="D628" s="1"/>
      <c r="E628" s="1"/>
      <c r="F628" s="1"/>
    </row>
    <row r="629" spans="1:6" customFormat="1" ht="15" x14ac:dyDescent="0.25">
      <c r="A629" s="1"/>
      <c r="B629" s="1"/>
      <c r="C629" s="1"/>
      <c r="D629" s="1"/>
      <c r="E629" s="1"/>
      <c r="F629" s="1"/>
    </row>
    <row r="630" spans="1:6" customFormat="1" ht="15" x14ac:dyDescent="0.25">
      <c r="A630" s="1"/>
      <c r="B630" s="1"/>
      <c r="C630" s="1"/>
      <c r="D630" s="1"/>
      <c r="E630" s="1"/>
      <c r="F630" s="1"/>
    </row>
    <row r="631" spans="1:6" customFormat="1" ht="15" x14ac:dyDescent="0.25">
      <c r="A631" s="1"/>
      <c r="B631" s="1"/>
      <c r="C631" s="1"/>
      <c r="D631" s="1"/>
      <c r="E631" s="1"/>
      <c r="F631" s="1"/>
    </row>
    <row r="632" spans="1:6" customFormat="1" ht="15" x14ac:dyDescent="0.25">
      <c r="A632" s="1"/>
      <c r="B632" s="1"/>
      <c r="C632" s="1"/>
      <c r="D632" s="1"/>
      <c r="E632" s="1"/>
      <c r="F632" s="1"/>
    </row>
    <row r="633" spans="1:6" customFormat="1" ht="15" x14ac:dyDescent="0.25">
      <c r="A633" s="1"/>
      <c r="B633" s="1"/>
      <c r="C633" s="1"/>
      <c r="D633" s="1"/>
      <c r="E633" s="1"/>
      <c r="F633" s="1"/>
    </row>
    <row r="634" spans="1:6" customFormat="1" ht="15" x14ac:dyDescent="0.25">
      <c r="A634" s="1"/>
      <c r="B634" s="1"/>
      <c r="C634" s="1"/>
      <c r="D634" s="1"/>
      <c r="E634" s="1"/>
      <c r="F634" s="1"/>
    </row>
    <row r="635" spans="1:6" customFormat="1" ht="15" x14ac:dyDescent="0.25">
      <c r="A635" s="1"/>
      <c r="B635" s="1"/>
      <c r="C635" s="1"/>
      <c r="D635" s="1"/>
      <c r="E635" s="1"/>
      <c r="F635" s="1"/>
    </row>
    <row r="636" spans="1:6" customFormat="1" ht="15" x14ac:dyDescent="0.25">
      <c r="A636" s="1"/>
      <c r="B636" s="1"/>
      <c r="C636" s="1"/>
      <c r="D636" s="1"/>
      <c r="E636" s="1"/>
      <c r="F636" s="1"/>
    </row>
    <row r="637" spans="1:6" customFormat="1" ht="15" x14ac:dyDescent="0.25">
      <c r="A637" s="1"/>
      <c r="B637" s="1"/>
      <c r="C637" s="1"/>
      <c r="D637" s="1"/>
      <c r="E637" s="1"/>
      <c r="F637" s="1"/>
    </row>
    <row r="638" spans="1:6" customFormat="1" ht="15" x14ac:dyDescent="0.25">
      <c r="A638" s="1"/>
      <c r="B638" s="1"/>
      <c r="C638" s="1"/>
      <c r="D638" s="1"/>
      <c r="E638" s="1"/>
      <c r="F638" s="1"/>
    </row>
    <row r="639" spans="1:6" customFormat="1" ht="15" x14ac:dyDescent="0.25">
      <c r="A639" s="1"/>
      <c r="B639" s="1"/>
      <c r="C639" s="1"/>
      <c r="D639" s="1"/>
      <c r="E639" s="1"/>
      <c r="F639" s="1"/>
    </row>
    <row r="640" spans="1:6" customFormat="1" ht="15" x14ac:dyDescent="0.25">
      <c r="A640" s="1"/>
      <c r="B640" s="1"/>
      <c r="C640" s="1"/>
      <c r="D640" s="1"/>
      <c r="E640" s="1"/>
      <c r="F640" s="1"/>
    </row>
    <row r="641" spans="1:6" customFormat="1" ht="15" x14ac:dyDescent="0.25">
      <c r="A641" s="1"/>
      <c r="B641" s="1"/>
      <c r="C641" s="1"/>
      <c r="D641" s="1"/>
      <c r="E641" s="1"/>
      <c r="F641" s="1"/>
    </row>
    <row r="642" spans="1:6" customFormat="1" ht="15" x14ac:dyDescent="0.25">
      <c r="A642" s="1"/>
      <c r="B642" s="1"/>
      <c r="C642" s="1"/>
      <c r="D642" s="1"/>
      <c r="E642" s="1"/>
      <c r="F642" s="1"/>
    </row>
    <row r="643" spans="1:6" customFormat="1" ht="15" x14ac:dyDescent="0.25">
      <c r="A643" s="1"/>
      <c r="B643" s="1"/>
      <c r="C643" s="1"/>
      <c r="D643" s="1"/>
      <c r="E643" s="1"/>
      <c r="F643" s="1"/>
    </row>
    <row r="644" spans="1:6" customFormat="1" ht="15" x14ac:dyDescent="0.25">
      <c r="A644" s="1"/>
      <c r="B644" s="1"/>
      <c r="C644" s="1"/>
      <c r="D644" s="1"/>
      <c r="E644" s="1"/>
      <c r="F644" s="1"/>
    </row>
    <row r="645" spans="1:6" customFormat="1" ht="15" x14ac:dyDescent="0.25">
      <c r="A645" s="1"/>
      <c r="B645" s="1"/>
      <c r="C645" s="1"/>
      <c r="D645" s="1"/>
      <c r="E645" s="1"/>
      <c r="F645" s="1"/>
    </row>
    <row r="646" spans="1:6" customFormat="1" ht="15" x14ac:dyDescent="0.25">
      <c r="A646" s="1"/>
      <c r="B646" s="1"/>
      <c r="C646" s="1"/>
      <c r="D646" s="1"/>
      <c r="E646" s="1"/>
      <c r="F646" s="1"/>
    </row>
    <row r="647" spans="1:6" customFormat="1" ht="15" x14ac:dyDescent="0.25">
      <c r="A647" s="1"/>
      <c r="B647" s="1"/>
      <c r="C647" s="1"/>
      <c r="D647" s="1"/>
      <c r="E647" s="1"/>
      <c r="F647" s="1"/>
    </row>
    <row r="648" spans="1:6" customFormat="1" ht="15" x14ac:dyDescent="0.25">
      <c r="A648" s="1"/>
      <c r="B648" s="1"/>
      <c r="C648" s="1"/>
      <c r="D648" s="1"/>
      <c r="E648" s="1"/>
      <c r="F648" s="1"/>
    </row>
    <row r="649" spans="1:6" customFormat="1" ht="15" x14ac:dyDescent="0.25">
      <c r="A649" s="1"/>
      <c r="B649" s="1"/>
      <c r="C649" s="1"/>
      <c r="D649" s="1"/>
      <c r="E649" s="1"/>
      <c r="F649" s="1"/>
    </row>
    <row r="650" spans="1:6" customFormat="1" ht="15" x14ac:dyDescent="0.25">
      <c r="A650" s="1"/>
      <c r="B650" s="1"/>
      <c r="C650" s="1"/>
      <c r="D650" s="1"/>
      <c r="E650" s="1"/>
      <c r="F650" s="1"/>
    </row>
    <row r="651" spans="1:6" customFormat="1" ht="15" x14ac:dyDescent="0.25">
      <c r="A651" s="1"/>
      <c r="B651" s="1"/>
      <c r="C651" s="1"/>
      <c r="D651" s="1"/>
      <c r="E651" s="1"/>
      <c r="F651" s="1"/>
    </row>
    <row r="652" spans="1:6" customFormat="1" ht="15" x14ac:dyDescent="0.25">
      <c r="A652" s="1"/>
      <c r="B652" s="1"/>
      <c r="C652" s="1"/>
      <c r="D652" s="1"/>
      <c r="E652" s="1"/>
      <c r="F652" s="1"/>
    </row>
    <row r="653" spans="1:6" customFormat="1" ht="15" x14ac:dyDescent="0.25">
      <c r="A653" s="1"/>
      <c r="B653" s="1"/>
      <c r="C653" s="1"/>
      <c r="D653" s="1"/>
      <c r="E653" s="1"/>
      <c r="F653" s="1"/>
    </row>
    <row r="654" spans="1:6" customFormat="1" ht="15" x14ac:dyDescent="0.25">
      <c r="A654" s="1"/>
      <c r="B654" s="1"/>
      <c r="C654" s="1"/>
      <c r="D654" s="1"/>
      <c r="E654" s="1"/>
      <c r="F654" s="1"/>
    </row>
    <row r="655" spans="1:6" customFormat="1" ht="15" x14ac:dyDescent="0.25">
      <c r="A655" s="1"/>
      <c r="B655" s="1"/>
      <c r="C655" s="1"/>
      <c r="D655" s="1"/>
      <c r="E655" s="1"/>
      <c r="F655" s="1"/>
    </row>
    <row r="656" spans="1:6" customFormat="1" ht="15" x14ac:dyDescent="0.25">
      <c r="A656" s="1"/>
      <c r="B656" s="1"/>
      <c r="C656" s="1"/>
      <c r="D656" s="1"/>
      <c r="E656" s="1"/>
      <c r="F656" s="1"/>
    </row>
    <row r="657" spans="1:6" customFormat="1" ht="15" x14ac:dyDescent="0.25">
      <c r="A657" s="1"/>
      <c r="B657" s="1"/>
      <c r="C657" s="1"/>
      <c r="D657" s="1"/>
      <c r="E657" s="1"/>
      <c r="F657" s="1"/>
    </row>
    <row r="658" spans="1:6" customFormat="1" ht="15" x14ac:dyDescent="0.25">
      <c r="A658" s="1"/>
      <c r="B658" s="1"/>
      <c r="C658" s="1"/>
      <c r="D658" s="1"/>
      <c r="E658" s="1"/>
      <c r="F658" s="1"/>
    </row>
    <row r="659" spans="1:6" customFormat="1" ht="15" x14ac:dyDescent="0.25">
      <c r="A659" s="1"/>
      <c r="B659" s="1"/>
      <c r="C659" s="1"/>
      <c r="D659" s="1"/>
      <c r="E659" s="1"/>
      <c r="F659" s="1"/>
    </row>
    <row r="660" spans="1:6" customFormat="1" ht="15" x14ac:dyDescent="0.25">
      <c r="A660" s="1"/>
      <c r="B660" s="1"/>
      <c r="C660" s="1"/>
      <c r="D660" s="1"/>
      <c r="E660" s="1"/>
      <c r="F660" s="1"/>
    </row>
    <row r="661" spans="1:6" customFormat="1" ht="15" x14ac:dyDescent="0.25">
      <c r="A661" s="1"/>
      <c r="B661" s="1"/>
      <c r="C661" s="1"/>
      <c r="D661" s="1"/>
      <c r="E661" s="1"/>
      <c r="F661" s="1"/>
    </row>
    <row r="662" spans="1:6" customFormat="1" ht="15" x14ac:dyDescent="0.25">
      <c r="A662" s="1"/>
      <c r="B662" s="1"/>
      <c r="C662" s="1"/>
      <c r="D662" s="1"/>
      <c r="E662" s="1"/>
      <c r="F662" s="1"/>
    </row>
    <row r="663" spans="1:6" customFormat="1" ht="15" x14ac:dyDescent="0.25">
      <c r="A663" s="1"/>
      <c r="B663" s="1"/>
      <c r="C663" s="1"/>
      <c r="D663" s="1"/>
      <c r="E663" s="1"/>
      <c r="F663" s="1"/>
    </row>
    <row r="664" spans="1:6" customFormat="1" ht="15" x14ac:dyDescent="0.25">
      <c r="A664" s="1"/>
      <c r="B664" s="1"/>
      <c r="C664" s="1"/>
      <c r="D664" s="1"/>
      <c r="E664" s="1"/>
      <c r="F664" s="1"/>
    </row>
    <row r="665" spans="1:6" customFormat="1" ht="15" x14ac:dyDescent="0.25">
      <c r="A665" s="1"/>
      <c r="B665" s="1"/>
      <c r="C665" s="1"/>
      <c r="D665" s="1"/>
      <c r="E665" s="1"/>
      <c r="F665" s="1"/>
    </row>
    <row r="666" spans="1:6" customFormat="1" ht="15" x14ac:dyDescent="0.25">
      <c r="A666" s="1"/>
      <c r="B666" s="1"/>
      <c r="C666" s="1"/>
      <c r="D666" s="1"/>
      <c r="E666" s="1"/>
      <c r="F666" s="1"/>
    </row>
    <row r="667" spans="1:6" customFormat="1" ht="15" x14ac:dyDescent="0.25">
      <c r="A667" s="1"/>
      <c r="B667" s="1"/>
      <c r="C667" s="1"/>
      <c r="D667" s="1"/>
      <c r="E667" s="1"/>
      <c r="F667" s="1"/>
    </row>
    <row r="668" spans="1:6" customFormat="1" ht="15" x14ac:dyDescent="0.25">
      <c r="A668" s="1"/>
      <c r="B668" s="1"/>
      <c r="C668" s="1"/>
      <c r="D668" s="1"/>
      <c r="E668" s="1"/>
      <c r="F668" s="1"/>
    </row>
    <row r="669" spans="1:6" customFormat="1" ht="15" x14ac:dyDescent="0.25">
      <c r="A669" s="1"/>
      <c r="B669" s="1"/>
      <c r="C669" s="1"/>
      <c r="D669" s="1"/>
      <c r="E669" s="1"/>
      <c r="F669" s="1"/>
    </row>
    <row r="670" spans="1:6" customFormat="1" ht="15" x14ac:dyDescent="0.25">
      <c r="A670" s="1"/>
      <c r="B670" s="1"/>
      <c r="C670" s="1"/>
      <c r="D670" s="1"/>
      <c r="E670" s="1"/>
      <c r="F670" s="1"/>
    </row>
    <row r="671" spans="1:6" customFormat="1" ht="15" x14ac:dyDescent="0.25">
      <c r="A671" s="1"/>
      <c r="B671" s="1"/>
      <c r="C671" s="1"/>
      <c r="D671" s="1"/>
      <c r="E671" s="1"/>
      <c r="F671" s="1"/>
    </row>
    <row r="672" spans="1:6" customFormat="1" ht="15" x14ac:dyDescent="0.25">
      <c r="A672" s="1"/>
      <c r="B672" s="1"/>
      <c r="C672" s="1"/>
      <c r="D672" s="1"/>
      <c r="E672" s="1"/>
      <c r="F672" s="1"/>
    </row>
    <row r="673" spans="1:6" customFormat="1" ht="15" x14ac:dyDescent="0.25">
      <c r="A673" s="1"/>
      <c r="B673" s="1"/>
      <c r="C673" s="1"/>
      <c r="D673" s="1"/>
      <c r="E673" s="1"/>
      <c r="F673" s="1"/>
    </row>
    <row r="674" spans="1:6" customFormat="1" ht="15" x14ac:dyDescent="0.25">
      <c r="A674" s="1"/>
      <c r="B674" s="1"/>
      <c r="C674" s="1"/>
      <c r="D674" s="1"/>
      <c r="E674" s="1"/>
      <c r="F674" s="1"/>
    </row>
    <row r="675" spans="1:6" customFormat="1" ht="15" x14ac:dyDescent="0.25">
      <c r="A675" s="1"/>
      <c r="B675" s="1"/>
      <c r="C675" s="1"/>
      <c r="D675" s="1"/>
      <c r="E675" s="1"/>
      <c r="F675" s="1"/>
    </row>
    <row r="676" spans="1:6" customFormat="1" ht="15" x14ac:dyDescent="0.25">
      <c r="A676" s="1"/>
      <c r="B676" s="1"/>
      <c r="C676" s="1"/>
      <c r="D676" s="1"/>
      <c r="E676" s="1"/>
      <c r="F676" s="1"/>
    </row>
    <row r="677" spans="1:6" customFormat="1" ht="15" x14ac:dyDescent="0.25">
      <c r="A677" s="1"/>
      <c r="B677" s="1"/>
      <c r="C677" s="1"/>
      <c r="D677" s="1"/>
      <c r="E677" s="1"/>
      <c r="F677" s="1"/>
    </row>
    <row r="678" spans="1:6" customFormat="1" ht="15" x14ac:dyDescent="0.25">
      <c r="A678" s="1"/>
      <c r="B678" s="1"/>
      <c r="C678" s="1"/>
      <c r="D678" s="1"/>
      <c r="E678" s="1"/>
      <c r="F678" s="1"/>
    </row>
    <row r="679" spans="1:6" customFormat="1" ht="15" x14ac:dyDescent="0.25">
      <c r="A679" s="1"/>
      <c r="B679" s="1"/>
      <c r="C679" s="1"/>
      <c r="D679" s="1"/>
      <c r="E679" s="1"/>
      <c r="F679" s="1"/>
    </row>
    <row r="680" spans="1:6" customFormat="1" ht="15" x14ac:dyDescent="0.25">
      <c r="A680" s="1"/>
      <c r="B680" s="1"/>
      <c r="C680" s="1"/>
      <c r="D680" s="1"/>
      <c r="E680" s="1"/>
      <c r="F680" s="1"/>
    </row>
    <row r="681" spans="1:6" customFormat="1" ht="15" x14ac:dyDescent="0.25">
      <c r="A681" s="1"/>
      <c r="B681" s="1"/>
      <c r="C681" s="1"/>
      <c r="D681" s="1"/>
      <c r="E681" s="1"/>
      <c r="F681" s="1"/>
    </row>
    <row r="682" spans="1:6" customFormat="1" ht="15" x14ac:dyDescent="0.25">
      <c r="A682" s="1"/>
      <c r="B682" s="1"/>
      <c r="C682" s="1"/>
      <c r="D682" s="1"/>
      <c r="E682" s="1"/>
      <c r="F682" s="1"/>
    </row>
    <row r="683" spans="1:6" customFormat="1" ht="15" x14ac:dyDescent="0.25">
      <c r="A683" s="1"/>
      <c r="B683" s="1"/>
      <c r="C683" s="1"/>
      <c r="D683" s="1"/>
      <c r="E683" s="1"/>
      <c r="F683" s="1"/>
    </row>
    <row r="684" spans="1:6" customFormat="1" ht="15" x14ac:dyDescent="0.25">
      <c r="A684" s="1"/>
      <c r="B684" s="1"/>
      <c r="C684" s="1"/>
      <c r="D684" s="1"/>
      <c r="E684" s="1"/>
      <c r="F684" s="1"/>
    </row>
    <row r="685" spans="1:6" customFormat="1" ht="15" x14ac:dyDescent="0.25">
      <c r="A685" s="1"/>
      <c r="B685" s="1"/>
      <c r="C685" s="1"/>
      <c r="D685" s="1"/>
      <c r="E685" s="1"/>
      <c r="F685" s="1"/>
    </row>
    <row r="686" spans="1:6" customFormat="1" ht="15" x14ac:dyDescent="0.25">
      <c r="A686" s="1"/>
      <c r="B686" s="1"/>
      <c r="C686" s="1"/>
      <c r="D686" s="1"/>
      <c r="E686" s="1"/>
      <c r="F686" s="1"/>
    </row>
    <row r="687" spans="1:6" customFormat="1" ht="15" x14ac:dyDescent="0.25">
      <c r="A687" s="1"/>
      <c r="B687" s="1"/>
      <c r="C687" s="1"/>
      <c r="D687" s="1"/>
      <c r="E687" s="1"/>
      <c r="F687" s="1"/>
    </row>
    <row r="688" spans="1:6" customFormat="1" ht="15" x14ac:dyDescent="0.25">
      <c r="A688" s="1"/>
      <c r="B688" s="1"/>
      <c r="C688" s="1"/>
      <c r="D688" s="1"/>
      <c r="E688" s="1"/>
      <c r="F688" s="1"/>
    </row>
    <row r="689" spans="1:6" customFormat="1" ht="15" x14ac:dyDescent="0.25">
      <c r="A689" s="1"/>
      <c r="B689" s="1"/>
      <c r="C689" s="1"/>
      <c r="D689" s="1"/>
      <c r="E689" s="1"/>
      <c r="F689" s="1"/>
    </row>
    <row r="690" spans="1:6" customFormat="1" ht="15" x14ac:dyDescent="0.25">
      <c r="A690" s="1"/>
      <c r="B690" s="1"/>
      <c r="C690" s="1"/>
      <c r="D690" s="1"/>
      <c r="E690" s="1"/>
      <c r="F690" s="1"/>
    </row>
    <row r="691" spans="1:6" customFormat="1" ht="15" x14ac:dyDescent="0.25">
      <c r="A691" s="1"/>
      <c r="B691" s="1"/>
      <c r="C691" s="1"/>
      <c r="D691" s="1"/>
      <c r="E691" s="1"/>
      <c r="F691" s="1"/>
    </row>
    <row r="692" spans="1:6" customFormat="1" ht="15" x14ac:dyDescent="0.25">
      <c r="A692" s="1"/>
      <c r="B692" s="1"/>
      <c r="C692" s="1"/>
      <c r="D692" s="1"/>
      <c r="E692" s="1"/>
      <c r="F692" s="1"/>
    </row>
    <row r="693" spans="1:6" customFormat="1" ht="15" x14ac:dyDescent="0.25">
      <c r="A693" s="1"/>
      <c r="B693" s="1"/>
      <c r="C693" s="1"/>
      <c r="D693" s="1"/>
      <c r="E693" s="1"/>
      <c r="F693" s="1"/>
    </row>
    <row r="694" spans="1:6" customFormat="1" ht="15" x14ac:dyDescent="0.25">
      <c r="A694" s="1"/>
      <c r="B694" s="1"/>
      <c r="C694" s="1"/>
      <c r="D694" s="1"/>
      <c r="E694" s="1"/>
      <c r="F694" s="1"/>
    </row>
    <row r="695" spans="1:6" customFormat="1" ht="15" x14ac:dyDescent="0.25">
      <c r="A695" s="1"/>
      <c r="B695" s="1"/>
      <c r="C695" s="1"/>
      <c r="D695" s="1"/>
      <c r="E695" s="1"/>
      <c r="F695" s="1"/>
    </row>
    <row r="696" spans="1:6" customFormat="1" ht="15" x14ac:dyDescent="0.25">
      <c r="A696" s="1"/>
      <c r="B696" s="1"/>
      <c r="C696" s="1"/>
      <c r="D696" s="1"/>
      <c r="E696" s="1"/>
      <c r="F696" s="1"/>
    </row>
    <row r="697" spans="1:6" customFormat="1" ht="15" x14ac:dyDescent="0.25">
      <c r="A697" s="1"/>
      <c r="B697" s="1"/>
      <c r="C697" s="1"/>
      <c r="D697" s="1"/>
      <c r="E697" s="1"/>
      <c r="F697" s="1"/>
    </row>
    <row r="698" spans="1:6" customFormat="1" ht="15" x14ac:dyDescent="0.25">
      <c r="A698" s="1"/>
      <c r="B698" s="1"/>
      <c r="C698" s="1"/>
      <c r="D698" s="1"/>
      <c r="E698" s="1"/>
      <c r="F698" s="1"/>
    </row>
    <row r="699" spans="1:6" customFormat="1" ht="15" x14ac:dyDescent="0.25">
      <c r="A699" s="1"/>
      <c r="B699" s="1"/>
      <c r="C699" s="1"/>
      <c r="D699" s="1"/>
      <c r="E699" s="1"/>
      <c r="F699" s="1"/>
    </row>
    <row r="700" spans="1:6" customFormat="1" ht="15" x14ac:dyDescent="0.25">
      <c r="A700" s="1"/>
      <c r="B700" s="1"/>
      <c r="C700" s="1"/>
      <c r="D700" s="1"/>
      <c r="E700" s="1"/>
      <c r="F700" s="1"/>
    </row>
    <row r="701" spans="1:6" customFormat="1" ht="15" x14ac:dyDescent="0.25">
      <c r="A701" s="1"/>
      <c r="B701" s="1"/>
      <c r="C701" s="1"/>
      <c r="D701" s="1"/>
      <c r="E701" s="1"/>
      <c r="F701" s="1"/>
    </row>
    <row r="702" spans="1:6" customFormat="1" ht="15" x14ac:dyDescent="0.25">
      <c r="A702" s="1"/>
      <c r="B702" s="1"/>
      <c r="C702" s="1"/>
      <c r="D702" s="1"/>
      <c r="E702" s="1"/>
      <c r="F702" s="1"/>
    </row>
    <row r="703" spans="1:6" customFormat="1" ht="15" x14ac:dyDescent="0.25">
      <c r="A703" s="1"/>
      <c r="B703" s="1"/>
      <c r="C703" s="1"/>
      <c r="D703" s="1"/>
      <c r="E703" s="1"/>
      <c r="F703" s="1"/>
    </row>
    <row r="704" spans="1:6" customFormat="1" ht="15" x14ac:dyDescent="0.25">
      <c r="A704" s="1"/>
      <c r="B704" s="1"/>
      <c r="C704" s="1"/>
      <c r="D704" s="1"/>
      <c r="E704" s="1"/>
      <c r="F704" s="1"/>
    </row>
    <row r="705" spans="1:6" customFormat="1" ht="15" x14ac:dyDescent="0.25">
      <c r="A705" s="1"/>
      <c r="B705" s="1"/>
      <c r="C705" s="1"/>
      <c r="D705" s="1"/>
      <c r="E705" s="1"/>
      <c r="F705" s="1"/>
    </row>
    <row r="706" spans="1:6" customFormat="1" ht="15" x14ac:dyDescent="0.25">
      <c r="A706" s="1"/>
      <c r="B706" s="1"/>
      <c r="C706" s="1"/>
      <c r="D706" s="1"/>
      <c r="E706" s="1"/>
      <c r="F706" s="1"/>
    </row>
    <row r="707" spans="1:6" customFormat="1" ht="15" x14ac:dyDescent="0.25">
      <c r="A707" s="1"/>
      <c r="B707" s="1"/>
      <c r="C707" s="1"/>
      <c r="D707" s="1"/>
      <c r="E707" s="1"/>
      <c r="F707" s="1"/>
    </row>
    <row r="708" spans="1:6" customFormat="1" ht="15" x14ac:dyDescent="0.25">
      <c r="A708" s="1"/>
      <c r="B708" s="1"/>
      <c r="C708" s="1"/>
      <c r="D708" s="1"/>
      <c r="E708" s="1"/>
      <c r="F708" s="1"/>
    </row>
    <row r="709" spans="1:6" customFormat="1" ht="15" x14ac:dyDescent="0.25">
      <c r="A709" s="1"/>
      <c r="B709" s="1"/>
      <c r="C709" s="1"/>
      <c r="D709" s="1"/>
      <c r="E709" s="1"/>
      <c r="F709" s="1"/>
    </row>
    <row r="710" spans="1:6" customFormat="1" ht="15" x14ac:dyDescent="0.25">
      <c r="A710" s="1"/>
      <c r="B710" s="1"/>
      <c r="C710" s="1"/>
      <c r="D710" s="1"/>
      <c r="E710" s="1"/>
      <c r="F710" s="1"/>
    </row>
    <row r="711" spans="1:6" customFormat="1" ht="15" x14ac:dyDescent="0.25">
      <c r="A711" s="1"/>
      <c r="B711" s="1"/>
      <c r="C711" s="1"/>
      <c r="D711" s="1"/>
      <c r="E711" s="1"/>
      <c r="F711" s="1"/>
    </row>
    <row r="712" spans="1:6" customFormat="1" ht="15" x14ac:dyDescent="0.25">
      <c r="A712" s="1"/>
      <c r="B712" s="1"/>
      <c r="C712" s="1"/>
      <c r="D712" s="1"/>
      <c r="E712" s="1"/>
      <c r="F712" s="1"/>
    </row>
    <row r="713" spans="1:6" customFormat="1" ht="15" x14ac:dyDescent="0.25">
      <c r="A713" s="1"/>
      <c r="B713" s="1"/>
      <c r="C713" s="1"/>
      <c r="D713" s="1"/>
      <c r="E713" s="1"/>
      <c r="F713" s="1"/>
    </row>
    <row r="714" spans="1:6" customFormat="1" ht="15" x14ac:dyDescent="0.25">
      <c r="A714" s="1"/>
      <c r="B714" s="1"/>
      <c r="C714" s="1"/>
      <c r="D714" s="1"/>
      <c r="E714" s="1"/>
      <c r="F714" s="1"/>
    </row>
    <row r="715" spans="1:6" customFormat="1" ht="15" x14ac:dyDescent="0.25">
      <c r="A715" s="1"/>
      <c r="B715" s="1"/>
      <c r="C715" s="1"/>
      <c r="D715" s="1"/>
      <c r="E715" s="1"/>
      <c r="F715" s="1"/>
    </row>
    <row r="716" spans="1:6" customFormat="1" ht="15" x14ac:dyDescent="0.25">
      <c r="A716" s="1"/>
      <c r="B716" s="1"/>
      <c r="C716" s="1"/>
      <c r="D716" s="1"/>
      <c r="E716" s="1"/>
      <c r="F716" s="1"/>
    </row>
    <row r="717" spans="1:6" customFormat="1" ht="15" x14ac:dyDescent="0.25">
      <c r="A717" s="1"/>
      <c r="B717" s="1"/>
      <c r="C717" s="1"/>
      <c r="D717" s="1"/>
      <c r="E717" s="1"/>
      <c r="F717" s="1"/>
    </row>
    <row r="718" spans="1:6" customFormat="1" ht="15" x14ac:dyDescent="0.25">
      <c r="A718" s="1"/>
      <c r="B718" s="1"/>
      <c r="C718" s="1"/>
      <c r="D718" s="1"/>
      <c r="E718" s="1"/>
      <c r="F718" s="1"/>
    </row>
    <row r="719" spans="1:6" customFormat="1" ht="15" x14ac:dyDescent="0.25">
      <c r="A719" s="1"/>
      <c r="B719" s="1"/>
      <c r="C719" s="1"/>
      <c r="D719" s="1"/>
      <c r="E719" s="1"/>
      <c r="F719" s="1"/>
    </row>
    <row r="720" spans="1:6" customFormat="1" ht="15" x14ac:dyDescent="0.25">
      <c r="A720" s="1"/>
      <c r="B720" s="1"/>
      <c r="C720" s="1"/>
      <c r="D720" s="1"/>
      <c r="E720" s="1"/>
      <c r="F720" s="1"/>
    </row>
    <row r="721" spans="1:6" customFormat="1" ht="15" x14ac:dyDescent="0.25">
      <c r="A721" s="1"/>
      <c r="B721" s="1"/>
      <c r="C721" s="1"/>
      <c r="D721" s="1"/>
      <c r="E721" s="1"/>
      <c r="F721" s="1"/>
    </row>
    <row r="722" spans="1:6" customFormat="1" ht="15" x14ac:dyDescent="0.25">
      <c r="A722" s="1"/>
      <c r="B722" s="1"/>
      <c r="C722" s="1"/>
      <c r="D722" s="1"/>
      <c r="E722" s="1"/>
      <c r="F722" s="1"/>
    </row>
    <row r="723" spans="1:6" customFormat="1" ht="15" x14ac:dyDescent="0.25">
      <c r="A723" s="1"/>
      <c r="B723" s="1"/>
      <c r="C723" s="1"/>
      <c r="D723" s="1"/>
      <c r="E723" s="1"/>
      <c r="F723" s="1"/>
    </row>
    <row r="724" spans="1:6" customFormat="1" ht="15" x14ac:dyDescent="0.25">
      <c r="A724" s="1"/>
      <c r="B724" s="1"/>
      <c r="C724" s="1"/>
      <c r="D724" s="1"/>
      <c r="E724" s="1"/>
      <c r="F724" s="1"/>
    </row>
    <row r="725" spans="1:6" customFormat="1" ht="15" x14ac:dyDescent="0.25">
      <c r="A725" s="1"/>
      <c r="B725" s="1"/>
      <c r="C725" s="1"/>
      <c r="D725" s="1"/>
      <c r="E725" s="1"/>
      <c r="F725" s="1"/>
    </row>
    <row r="726" spans="1:6" customFormat="1" ht="15" x14ac:dyDescent="0.25">
      <c r="A726" s="1"/>
      <c r="B726" s="1"/>
      <c r="C726" s="1"/>
      <c r="D726" s="1"/>
      <c r="E726" s="1"/>
      <c r="F726" s="1"/>
    </row>
    <row r="727" spans="1:6" customFormat="1" ht="15" x14ac:dyDescent="0.25">
      <c r="A727" s="1"/>
      <c r="B727" s="1"/>
      <c r="C727" s="1"/>
      <c r="D727" s="1"/>
      <c r="E727" s="1"/>
      <c r="F727" s="1"/>
    </row>
    <row r="728" spans="1:6" customFormat="1" ht="15" x14ac:dyDescent="0.25">
      <c r="A728" s="1"/>
      <c r="B728" s="1"/>
      <c r="C728" s="1"/>
      <c r="D728" s="1"/>
      <c r="E728" s="1"/>
      <c r="F728" s="1"/>
    </row>
    <row r="729" spans="1:6" customFormat="1" ht="15" x14ac:dyDescent="0.25">
      <c r="A729" s="1"/>
      <c r="B729" s="1"/>
      <c r="C729" s="1"/>
      <c r="D729" s="1"/>
      <c r="E729" s="1"/>
      <c r="F729" s="1"/>
    </row>
    <row r="730" spans="1:6" customFormat="1" ht="15" x14ac:dyDescent="0.25">
      <c r="A730" s="1"/>
      <c r="B730" s="1"/>
      <c r="C730" s="1"/>
      <c r="D730" s="1"/>
      <c r="E730" s="1"/>
      <c r="F730" s="1"/>
    </row>
    <row r="731" spans="1:6" customFormat="1" ht="15" x14ac:dyDescent="0.25">
      <c r="A731" s="1"/>
      <c r="B731" s="1"/>
      <c r="C731" s="1"/>
      <c r="D731" s="1"/>
      <c r="E731" s="1"/>
      <c r="F731" s="1"/>
    </row>
    <row r="732" spans="1:6" customFormat="1" ht="15" x14ac:dyDescent="0.25">
      <c r="A732" s="1"/>
      <c r="B732" s="1"/>
      <c r="C732" s="1"/>
      <c r="D732" s="1"/>
      <c r="E732" s="1"/>
      <c r="F732" s="1"/>
    </row>
    <row r="733" spans="1:6" customFormat="1" ht="15" x14ac:dyDescent="0.25">
      <c r="A733" s="1"/>
      <c r="B733" s="1"/>
      <c r="C733" s="1"/>
      <c r="D733" s="1"/>
      <c r="E733" s="1"/>
      <c r="F733" s="1"/>
    </row>
    <row r="734" spans="1:6" customFormat="1" ht="15" x14ac:dyDescent="0.25">
      <c r="A734" s="1"/>
      <c r="B734" s="1"/>
      <c r="C734" s="1"/>
      <c r="D734" s="1"/>
      <c r="E734" s="1"/>
      <c r="F734" s="1"/>
    </row>
    <row r="735" spans="1:6" customFormat="1" ht="15" x14ac:dyDescent="0.25">
      <c r="A735" s="1"/>
      <c r="B735" s="1"/>
      <c r="C735" s="1"/>
      <c r="D735" s="1"/>
      <c r="E735" s="1"/>
      <c r="F735" s="1"/>
    </row>
    <row r="736" spans="1:6" customFormat="1" ht="15" x14ac:dyDescent="0.25">
      <c r="A736" s="1"/>
      <c r="B736" s="1"/>
      <c r="C736" s="1"/>
      <c r="D736" s="1"/>
      <c r="E736" s="1"/>
      <c r="F736" s="1"/>
    </row>
    <row r="737" spans="1:6" customFormat="1" ht="15" x14ac:dyDescent="0.25">
      <c r="A737" s="1"/>
      <c r="B737" s="1"/>
      <c r="C737" s="1"/>
      <c r="D737" s="1"/>
      <c r="E737" s="1"/>
      <c r="F737" s="1"/>
    </row>
    <row r="738" spans="1:6" customFormat="1" ht="15" x14ac:dyDescent="0.25">
      <c r="A738" s="1"/>
      <c r="B738" s="1"/>
      <c r="C738" s="1"/>
      <c r="D738" s="1"/>
      <c r="E738" s="1"/>
      <c r="F738" s="1"/>
    </row>
    <row r="739" spans="1:6" customFormat="1" ht="15" x14ac:dyDescent="0.25">
      <c r="A739" s="1"/>
      <c r="B739" s="1"/>
      <c r="C739" s="1"/>
      <c r="D739" s="1"/>
      <c r="E739" s="1"/>
      <c r="F739" s="1"/>
    </row>
    <row r="740" spans="1:6" customFormat="1" ht="15" x14ac:dyDescent="0.25">
      <c r="A740" s="1"/>
      <c r="B740" s="1"/>
      <c r="C740" s="1"/>
      <c r="D740" s="1"/>
      <c r="E740" s="1"/>
      <c r="F740" s="1"/>
    </row>
    <row r="741" spans="1:6" customFormat="1" ht="15" x14ac:dyDescent="0.25">
      <c r="A741" s="1"/>
      <c r="B741" s="1"/>
      <c r="C741" s="1"/>
      <c r="D741" s="1"/>
      <c r="E741" s="1"/>
      <c r="F741" s="1"/>
    </row>
    <row r="742" spans="1:6" customFormat="1" ht="15" x14ac:dyDescent="0.25">
      <c r="A742" s="1"/>
      <c r="B742" s="1"/>
      <c r="C742" s="1"/>
      <c r="D742" s="1"/>
      <c r="E742" s="1"/>
      <c r="F742" s="1"/>
    </row>
    <row r="743" spans="1:6" customFormat="1" ht="15" x14ac:dyDescent="0.25">
      <c r="A743" s="1"/>
      <c r="B743" s="1"/>
      <c r="C743" s="1"/>
      <c r="D743" s="1"/>
      <c r="E743" s="1"/>
      <c r="F743" s="1"/>
    </row>
    <row r="744" spans="1:6" customFormat="1" ht="15" x14ac:dyDescent="0.25">
      <c r="A744" s="1"/>
      <c r="B744" s="1"/>
      <c r="C744" s="1"/>
      <c r="D744" s="1"/>
      <c r="E744" s="1"/>
      <c r="F744" s="1"/>
    </row>
    <row r="745" spans="1:6" customFormat="1" ht="15" x14ac:dyDescent="0.25">
      <c r="A745" s="1"/>
      <c r="B745" s="1"/>
      <c r="C745" s="1"/>
      <c r="D745" s="1"/>
      <c r="E745" s="1"/>
      <c r="F745" s="1"/>
    </row>
    <row r="746" spans="1:6" customFormat="1" ht="15" x14ac:dyDescent="0.25">
      <c r="A746" s="1"/>
      <c r="B746" s="1"/>
      <c r="C746" s="1"/>
      <c r="D746" s="1"/>
      <c r="E746" s="1"/>
      <c r="F746" s="1"/>
    </row>
    <row r="747" spans="1:6" customFormat="1" ht="15" x14ac:dyDescent="0.25">
      <c r="A747" s="1"/>
      <c r="B747" s="1"/>
      <c r="C747" s="1"/>
      <c r="D747" s="1"/>
      <c r="E747" s="1"/>
      <c r="F747" s="1"/>
    </row>
    <row r="748" spans="1:6" customFormat="1" ht="15" x14ac:dyDescent="0.25">
      <c r="A748" s="1"/>
      <c r="B748" s="1"/>
      <c r="C748" s="1"/>
      <c r="D748" s="1"/>
      <c r="E748" s="1"/>
      <c r="F748" s="1"/>
    </row>
    <row r="749" spans="1:6" customFormat="1" ht="15" x14ac:dyDescent="0.25">
      <c r="A749" s="1"/>
      <c r="B749" s="1"/>
      <c r="C749" s="1"/>
      <c r="D749" s="1"/>
      <c r="E749" s="1"/>
      <c r="F749" s="1"/>
    </row>
    <row r="750" spans="1:6" customFormat="1" ht="15" x14ac:dyDescent="0.25">
      <c r="A750" s="1"/>
      <c r="B750" s="1"/>
      <c r="C750" s="1"/>
      <c r="D750" s="1"/>
      <c r="E750" s="1"/>
      <c r="F750" s="1"/>
    </row>
    <row r="751" spans="1:6" customFormat="1" ht="15" x14ac:dyDescent="0.25">
      <c r="A751" s="1"/>
      <c r="B751" s="1"/>
      <c r="C751" s="1"/>
      <c r="D751" s="1"/>
      <c r="E751" s="1"/>
      <c r="F751" s="1"/>
    </row>
    <row r="752" spans="1:6" customFormat="1" ht="15" x14ac:dyDescent="0.25">
      <c r="A752" s="1"/>
      <c r="B752" s="1"/>
      <c r="C752" s="1"/>
      <c r="D752" s="1"/>
      <c r="E752" s="1"/>
      <c r="F752" s="1"/>
    </row>
    <row r="753" spans="1:6" customFormat="1" ht="15" x14ac:dyDescent="0.25">
      <c r="A753" s="1"/>
      <c r="B753" s="1"/>
      <c r="C753" s="1"/>
      <c r="D753" s="1"/>
      <c r="E753" s="1"/>
      <c r="F753" s="1"/>
    </row>
    <row r="754" spans="1:6" customFormat="1" ht="15" x14ac:dyDescent="0.25">
      <c r="A754" s="1"/>
      <c r="B754" s="1"/>
      <c r="C754" s="1"/>
      <c r="D754" s="1"/>
      <c r="E754" s="1"/>
      <c r="F754" s="1"/>
    </row>
    <row r="755" spans="1:6" customFormat="1" ht="15" x14ac:dyDescent="0.25">
      <c r="A755" s="1"/>
      <c r="B755" s="1"/>
      <c r="C755" s="1"/>
      <c r="D755" s="1"/>
      <c r="E755" s="1"/>
      <c r="F755" s="1"/>
    </row>
    <row r="756" spans="1:6" customFormat="1" ht="15" x14ac:dyDescent="0.25">
      <c r="A756" s="1"/>
      <c r="B756" s="1"/>
      <c r="C756" s="1"/>
      <c r="D756" s="1"/>
      <c r="E756" s="1"/>
      <c r="F756" s="1"/>
    </row>
    <row r="757" spans="1:6" customFormat="1" ht="15" x14ac:dyDescent="0.25">
      <c r="A757" s="1"/>
      <c r="B757" s="1"/>
      <c r="C757" s="1"/>
      <c r="D757" s="1"/>
      <c r="E757" s="1"/>
      <c r="F757" s="1"/>
    </row>
    <row r="758" spans="1:6" customFormat="1" ht="15" x14ac:dyDescent="0.25">
      <c r="A758" s="1"/>
      <c r="B758" s="1"/>
      <c r="C758" s="1"/>
      <c r="D758" s="1"/>
      <c r="E758" s="1"/>
      <c r="F758" s="1"/>
    </row>
    <row r="759" spans="1:6" customFormat="1" ht="15" x14ac:dyDescent="0.25">
      <c r="A759" s="1"/>
      <c r="B759" s="1"/>
      <c r="C759" s="1"/>
      <c r="D759" s="1"/>
      <c r="E759" s="1"/>
      <c r="F759" s="1"/>
    </row>
    <row r="760" spans="1:6" customFormat="1" ht="15" x14ac:dyDescent="0.25">
      <c r="A760" s="1"/>
      <c r="B760" s="1"/>
      <c r="C760" s="1"/>
      <c r="D760" s="1"/>
      <c r="E760" s="1"/>
      <c r="F760" s="1"/>
    </row>
    <row r="761" spans="1:6" customFormat="1" ht="15" x14ac:dyDescent="0.25">
      <c r="A761" s="1"/>
      <c r="B761" s="1"/>
      <c r="C761" s="1"/>
      <c r="D761" s="1"/>
      <c r="E761" s="1"/>
      <c r="F761" s="1"/>
    </row>
    <row r="762" spans="1:6" customFormat="1" ht="15" x14ac:dyDescent="0.25">
      <c r="A762" s="1"/>
      <c r="B762" s="1"/>
      <c r="C762" s="1"/>
      <c r="D762" s="1"/>
      <c r="E762" s="1"/>
      <c r="F762" s="1"/>
    </row>
    <row r="763" spans="1:6" customFormat="1" ht="15" x14ac:dyDescent="0.25">
      <c r="A763" s="1"/>
      <c r="B763" s="1"/>
      <c r="C763" s="1"/>
      <c r="D763" s="1"/>
      <c r="E763" s="1"/>
      <c r="F763" s="1"/>
    </row>
    <row r="764" spans="1:6" customFormat="1" ht="15" x14ac:dyDescent="0.25">
      <c r="A764" s="1"/>
      <c r="B764" s="1"/>
      <c r="C764" s="1"/>
      <c r="D764" s="1"/>
      <c r="E764" s="1"/>
      <c r="F764" s="1"/>
    </row>
    <row r="765" spans="1:6" customFormat="1" ht="15" x14ac:dyDescent="0.25">
      <c r="A765" s="1"/>
      <c r="B765" s="1"/>
      <c r="C765" s="1"/>
      <c r="D765" s="1"/>
      <c r="E765" s="1"/>
      <c r="F765" s="1"/>
    </row>
    <row r="766" spans="1:6" customFormat="1" ht="15" x14ac:dyDescent="0.25">
      <c r="A766" s="1"/>
      <c r="B766" s="1"/>
      <c r="C766" s="1"/>
      <c r="D766" s="1"/>
      <c r="E766" s="1"/>
      <c r="F766" s="1"/>
    </row>
    <row r="767" spans="1:6" customFormat="1" ht="15" x14ac:dyDescent="0.25">
      <c r="A767" s="1"/>
      <c r="B767" s="1"/>
      <c r="C767" s="1"/>
      <c r="D767" s="1"/>
      <c r="E767" s="1"/>
      <c r="F767" s="1"/>
    </row>
    <row r="768" spans="1:6" customFormat="1" ht="15" x14ac:dyDescent="0.25">
      <c r="A768" s="1"/>
      <c r="B768" s="1"/>
      <c r="C768" s="1"/>
      <c r="D768" s="1"/>
      <c r="E768" s="1"/>
      <c r="F768" s="1"/>
    </row>
    <row r="769" spans="1:6" customFormat="1" ht="15" x14ac:dyDescent="0.25">
      <c r="A769" s="1"/>
      <c r="B769" s="1"/>
      <c r="C769" s="1"/>
      <c r="D769" s="1"/>
      <c r="E769" s="1"/>
      <c r="F769" s="1"/>
    </row>
    <row r="770" spans="1:6" customFormat="1" ht="15" x14ac:dyDescent="0.25">
      <c r="A770" s="1"/>
      <c r="B770" s="1"/>
      <c r="C770" s="1"/>
      <c r="D770" s="1"/>
      <c r="E770" s="1"/>
      <c r="F770" s="1"/>
    </row>
    <row r="771" spans="1:6" customFormat="1" ht="15" x14ac:dyDescent="0.25">
      <c r="A771" s="1"/>
      <c r="B771" s="1"/>
      <c r="C771" s="1"/>
      <c r="D771" s="1"/>
      <c r="E771" s="1"/>
      <c r="F771" s="1"/>
    </row>
    <row r="772" spans="1:6" customFormat="1" ht="15" x14ac:dyDescent="0.25">
      <c r="A772" s="1"/>
      <c r="B772" s="1"/>
      <c r="C772" s="1"/>
      <c r="D772" s="1"/>
      <c r="E772" s="1"/>
      <c r="F772" s="1"/>
    </row>
    <row r="773" spans="1:6" customFormat="1" ht="15" x14ac:dyDescent="0.25">
      <c r="A773" s="1"/>
      <c r="B773" s="1"/>
      <c r="C773" s="1"/>
      <c r="D773" s="1"/>
      <c r="E773" s="1"/>
      <c r="F773" s="1"/>
    </row>
    <row r="774" spans="1:6" customFormat="1" ht="15" x14ac:dyDescent="0.25">
      <c r="A774" s="1"/>
      <c r="B774" s="1"/>
      <c r="C774" s="1"/>
      <c r="D774" s="1"/>
      <c r="E774" s="1"/>
      <c r="F774" s="1"/>
    </row>
    <row r="775" spans="1:6" customFormat="1" ht="15" x14ac:dyDescent="0.25">
      <c r="A775" s="1"/>
      <c r="B775" s="1"/>
      <c r="C775" s="1"/>
      <c r="D775" s="1"/>
      <c r="E775" s="1"/>
      <c r="F775" s="1"/>
    </row>
    <row r="776" spans="1:6" customFormat="1" ht="15" x14ac:dyDescent="0.25">
      <c r="A776" s="1"/>
      <c r="B776" s="1"/>
      <c r="C776" s="1"/>
      <c r="D776" s="1"/>
      <c r="E776" s="1"/>
      <c r="F776" s="1"/>
    </row>
    <row r="777" spans="1:6" customFormat="1" ht="15" x14ac:dyDescent="0.25">
      <c r="A777" s="1"/>
      <c r="B777" s="1"/>
      <c r="C777" s="1"/>
      <c r="D777" s="1"/>
      <c r="E777" s="1"/>
      <c r="F777" s="1"/>
    </row>
    <row r="778" spans="1:6" customFormat="1" ht="15" x14ac:dyDescent="0.25">
      <c r="A778" s="1"/>
      <c r="B778" s="1"/>
      <c r="C778" s="1"/>
      <c r="D778" s="1"/>
      <c r="E778" s="1"/>
      <c r="F778" s="1"/>
    </row>
    <row r="779" spans="1:6" customFormat="1" ht="15" x14ac:dyDescent="0.25">
      <c r="A779" s="1"/>
      <c r="B779" s="1"/>
      <c r="C779" s="1"/>
      <c r="D779" s="1"/>
      <c r="E779" s="1"/>
      <c r="F779" s="1"/>
    </row>
    <row r="780" spans="1:6" customFormat="1" ht="15" x14ac:dyDescent="0.25">
      <c r="A780" s="1"/>
      <c r="B780" s="1"/>
      <c r="C780" s="1"/>
      <c r="D780" s="1"/>
      <c r="E780" s="1"/>
      <c r="F780" s="1"/>
    </row>
    <row r="781" spans="1:6" customFormat="1" ht="15" x14ac:dyDescent="0.25">
      <c r="A781" s="1"/>
      <c r="B781" s="1"/>
      <c r="C781" s="1"/>
      <c r="D781" s="1"/>
      <c r="E781" s="1"/>
      <c r="F781" s="1"/>
    </row>
    <row r="782" spans="1:6" customFormat="1" ht="15" x14ac:dyDescent="0.25">
      <c r="A782" s="1"/>
      <c r="B782" s="1"/>
      <c r="C782" s="1"/>
      <c r="D782" s="1"/>
      <c r="E782" s="1"/>
      <c r="F782" s="1"/>
    </row>
    <row r="783" spans="1:6" customFormat="1" ht="15" x14ac:dyDescent="0.25">
      <c r="A783" s="1"/>
      <c r="B783" s="1"/>
      <c r="C783" s="1"/>
      <c r="D783" s="1"/>
      <c r="E783" s="1"/>
      <c r="F783" s="1"/>
    </row>
    <row r="784" spans="1:6" customFormat="1" ht="15" x14ac:dyDescent="0.25">
      <c r="A784" s="1"/>
      <c r="B784" s="1"/>
      <c r="C784" s="1"/>
      <c r="D784" s="1"/>
      <c r="E784" s="1"/>
      <c r="F784" s="1"/>
    </row>
    <row r="785" spans="1:6" customFormat="1" ht="15" x14ac:dyDescent="0.25">
      <c r="A785" s="1"/>
      <c r="B785" s="1"/>
      <c r="C785" s="1"/>
      <c r="D785" s="1"/>
      <c r="E785" s="1"/>
      <c r="F785" s="1"/>
    </row>
    <row r="786" spans="1:6" customFormat="1" ht="15" x14ac:dyDescent="0.25">
      <c r="A786" s="1"/>
      <c r="B786" s="1"/>
      <c r="C786" s="1"/>
      <c r="D786" s="1"/>
      <c r="E786" s="1"/>
      <c r="F786" s="1"/>
    </row>
    <row r="787" spans="1:6" customFormat="1" ht="15" x14ac:dyDescent="0.25">
      <c r="A787" s="1"/>
      <c r="B787" s="1"/>
      <c r="C787" s="1"/>
      <c r="D787" s="1"/>
      <c r="E787" s="1"/>
      <c r="F787" s="1"/>
    </row>
    <row r="788" spans="1:6" customFormat="1" ht="15" x14ac:dyDescent="0.25">
      <c r="A788" s="1"/>
      <c r="B788" s="1"/>
      <c r="C788" s="1"/>
      <c r="D788" s="1"/>
      <c r="E788" s="1"/>
      <c r="F788" s="1"/>
    </row>
    <row r="789" spans="1:6" customFormat="1" ht="15" x14ac:dyDescent="0.25">
      <c r="A789" s="1"/>
      <c r="B789" s="1"/>
      <c r="C789" s="1"/>
      <c r="D789" s="1"/>
      <c r="E789" s="1"/>
      <c r="F789" s="1"/>
    </row>
    <row r="790" spans="1:6" customFormat="1" ht="15" x14ac:dyDescent="0.25">
      <c r="A790" s="1"/>
      <c r="B790" s="1"/>
      <c r="C790" s="1"/>
      <c r="D790" s="1"/>
      <c r="E790" s="1"/>
      <c r="F790" s="1"/>
    </row>
    <row r="791" spans="1:6" customFormat="1" ht="15" x14ac:dyDescent="0.25">
      <c r="A791" s="1"/>
      <c r="B791" s="1"/>
      <c r="C791" s="1"/>
      <c r="D791" s="1"/>
      <c r="E791" s="1"/>
      <c r="F791" s="1"/>
    </row>
    <row r="792" spans="1:6" customFormat="1" ht="15" x14ac:dyDescent="0.25">
      <c r="A792" s="1"/>
      <c r="B792" s="1"/>
      <c r="C792" s="1"/>
      <c r="D792" s="1"/>
      <c r="E792" s="1"/>
      <c r="F792" s="1"/>
    </row>
    <row r="793" spans="1:6" customFormat="1" ht="15" x14ac:dyDescent="0.25">
      <c r="A793" s="1"/>
      <c r="B793" s="1"/>
      <c r="C793" s="1"/>
      <c r="D793" s="1"/>
      <c r="E793" s="1"/>
      <c r="F793" s="1"/>
    </row>
    <row r="794" spans="1:6" customFormat="1" ht="15" x14ac:dyDescent="0.25">
      <c r="A794" s="1"/>
      <c r="B794" s="1"/>
      <c r="C794" s="1"/>
      <c r="D794" s="1"/>
      <c r="E794" s="1"/>
      <c r="F794" s="1"/>
    </row>
    <row r="795" spans="1:6" customFormat="1" ht="15" x14ac:dyDescent="0.25">
      <c r="A795" s="1"/>
      <c r="B795" s="1"/>
      <c r="C795" s="1"/>
      <c r="D795" s="1"/>
      <c r="E795" s="1"/>
      <c r="F795" s="1"/>
    </row>
    <row r="796" spans="1:6" customFormat="1" ht="15" x14ac:dyDescent="0.25">
      <c r="A796" s="1"/>
      <c r="B796" s="1"/>
      <c r="C796" s="1"/>
      <c r="D796" s="1"/>
      <c r="E796" s="1"/>
      <c r="F796" s="1"/>
    </row>
    <row r="797" spans="1:6" customFormat="1" ht="15" x14ac:dyDescent="0.25">
      <c r="A797" s="1"/>
      <c r="B797" s="1"/>
      <c r="C797" s="1"/>
      <c r="D797" s="1"/>
      <c r="E797" s="1"/>
      <c r="F797" s="1"/>
    </row>
    <row r="798" spans="1:6" customFormat="1" ht="15" x14ac:dyDescent="0.25">
      <c r="A798" s="1"/>
      <c r="B798" s="1"/>
      <c r="C798" s="1"/>
      <c r="D798" s="1"/>
      <c r="E798" s="1"/>
      <c r="F798" s="1"/>
    </row>
    <row r="799" spans="1:6" customFormat="1" ht="15" x14ac:dyDescent="0.25">
      <c r="A799" s="1"/>
      <c r="B799" s="1"/>
      <c r="C799" s="1"/>
      <c r="D799" s="1"/>
      <c r="E799" s="1"/>
      <c r="F799" s="1"/>
    </row>
    <row r="800" spans="1:6" customFormat="1" ht="15" x14ac:dyDescent="0.25">
      <c r="A800" s="1"/>
      <c r="B800" s="1"/>
      <c r="C800" s="1"/>
      <c r="D800" s="1"/>
      <c r="E800" s="1"/>
      <c r="F800" s="1"/>
    </row>
    <row r="801" spans="1:17" customFormat="1" ht="15" x14ac:dyDescent="0.25">
      <c r="A801" s="1"/>
      <c r="B801" s="1"/>
      <c r="C801" s="1"/>
      <c r="D801" s="1"/>
      <c r="E801" s="1"/>
      <c r="F801" s="1"/>
    </row>
    <row r="802" spans="1:17" customFormat="1" ht="15" x14ac:dyDescent="0.25">
      <c r="A802" s="1"/>
      <c r="B802" s="1"/>
      <c r="C802" s="1"/>
      <c r="D802" s="1"/>
      <c r="E802" s="1"/>
      <c r="F802" s="1"/>
    </row>
    <row r="803" spans="1:17" customFormat="1" ht="15" x14ac:dyDescent="0.25">
      <c r="A803" s="1"/>
      <c r="B803" s="1"/>
      <c r="C803" s="1"/>
      <c r="D803" s="1"/>
      <c r="E803" s="1"/>
      <c r="F803" s="1"/>
    </row>
    <row r="804" spans="1:17" customFormat="1" ht="15" x14ac:dyDescent="0.25">
      <c r="A804" s="1"/>
      <c r="B804" s="1"/>
      <c r="C804" s="1"/>
      <c r="D804" s="1"/>
      <c r="E804" s="1"/>
      <c r="F804" s="1"/>
    </row>
    <row r="805" spans="1:17" customFormat="1" ht="15" x14ac:dyDescent="0.25">
      <c r="A805" s="1"/>
      <c r="B805" s="1"/>
      <c r="C805" s="1"/>
      <c r="D805" s="1"/>
      <c r="E805" s="1"/>
      <c r="F805" s="1"/>
    </row>
    <row r="806" spans="1:17" customFormat="1" ht="15" x14ac:dyDescent="0.25">
      <c r="A806" s="1"/>
      <c r="B806" s="1"/>
      <c r="C806" s="1"/>
      <c r="D806" s="1"/>
      <c r="E806" s="1"/>
      <c r="F806" s="1"/>
    </row>
    <row r="807" spans="1:17" customFormat="1" ht="15" x14ac:dyDescent="0.25">
      <c r="A807" s="1"/>
      <c r="B807" s="1"/>
      <c r="C807" s="1"/>
      <c r="D807" s="1"/>
      <c r="E807" s="1"/>
      <c r="F807" s="1"/>
    </row>
    <row r="808" spans="1:17" customFormat="1" ht="15" x14ac:dyDescent="0.25">
      <c r="A808" s="1"/>
      <c r="B808" s="1"/>
      <c r="C808" s="1"/>
      <c r="D808" s="1"/>
      <c r="E808" s="1"/>
      <c r="F808" s="1"/>
    </row>
    <row r="809" spans="1:17" customFormat="1" ht="15" x14ac:dyDescent="0.25">
      <c r="A809" s="1"/>
      <c r="B809" s="1"/>
      <c r="C809" s="1"/>
      <c r="D809" s="1"/>
      <c r="E809" s="1"/>
      <c r="F809" s="1"/>
    </row>
    <row r="810" spans="1:17" s="5" customFormat="1" x14ac:dyDescent="0.15">
      <c r="H810" s="22"/>
      <c r="I810" s="22"/>
      <c r="J810" s="23"/>
      <c r="K810" s="22"/>
      <c r="L810" s="22"/>
      <c r="M810" s="24"/>
      <c r="N810" s="22"/>
      <c r="O810" s="22"/>
      <c r="P810" s="9"/>
      <c r="Q810" s="22"/>
    </row>
    <row r="811" spans="1:17" s="5" customFormat="1" x14ac:dyDescent="0.15">
      <c r="H811" s="22"/>
      <c r="I811" s="22"/>
      <c r="J811" s="23"/>
      <c r="K811" s="22"/>
      <c r="L811" s="22"/>
      <c r="M811" s="24"/>
      <c r="N811" s="22"/>
      <c r="O811" s="22"/>
      <c r="P811" s="9"/>
      <c r="Q811" s="22"/>
    </row>
    <row r="812" spans="1:17" s="5" customFormat="1" x14ac:dyDescent="0.15">
      <c r="H812" s="22"/>
      <c r="I812" s="22"/>
      <c r="J812" s="23"/>
      <c r="K812" s="22"/>
      <c r="L812" s="22"/>
      <c r="M812" s="24"/>
      <c r="N812" s="22"/>
      <c r="O812" s="22"/>
      <c r="P812" s="9"/>
      <c r="Q812" s="22"/>
    </row>
    <row r="813" spans="1:17" s="5" customFormat="1" x14ac:dyDescent="0.15">
      <c r="H813" s="22"/>
      <c r="I813" s="22"/>
      <c r="J813" s="23"/>
      <c r="K813" s="22"/>
      <c r="L813" s="22"/>
      <c r="M813" s="24"/>
      <c r="N813" s="22"/>
      <c r="O813" s="22"/>
      <c r="P813" s="9"/>
      <c r="Q813" s="22"/>
    </row>
    <row r="814" spans="1:17" s="5" customFormat="1" x14ac:dyDescent="0.15">
      <c r="H814" s="22"/>
      <c r="I814" s="22"/>
      <c r="J814" s="23"/>
      <c r="K814" s="22"/>
      <c r="L814" s="22"/>
      <c r="M814" s="24"/>
      <c r="N814" s="22"/>
      <c r="O814" s="22"/>
      <c r="P814" s="9"/>
      <c r="Q814" s="22"/>
    </row>
    <row r="815" spans="1:17" s="5" customFormat="1" x14ac:dyDescent="0.15">
      <c r="H815" s="22"/>
      <c r="I815" s="22"/>
      <c r="J815" s="23"/>
      <c r="K815" s="22"/>
      <c r="L815" s="22"/>
      <c r="M815" s="24"/>
      <c r="N815" s="22"/>
      <c r="O815" s="22"/>
      <c r="P815" s="9"/>
      <c r="Q815" s="22"/>
    </row>
    <row r="816" spans="1:17" s="5" customFormat="1" x14ac:dyDescent="0.15">
      <c r="H816" s="22"/>
      <c r="I816" s="22"/>
      <c r="J816" s="23"/>
      <c r="K816" s="22"/>
      <c r="L816" s="22"/>
      <c r="M816" s="24"/>
      <c r="N816" s="22"/>
      <c r="O816" s="22"/>
      <c r="P816" s="9"/>
      <c r="Q816" s="22"/>
    </row>
    <row r="817" spans="8:17" s="5" customFormat="1" x14ac:dyDescent="0.15">
      <c r="H817" s="22"/>
      <c r="I817" s="22"/>
      <c r="J817" s="23"/>
      <c r="K817" s="22"/>
      <c r="L817" s="22"/>
      <c r="M817" s="24"/>
      <c r="N817" s="22"/>
      <c r="O817" s="22"/>
      <c r="P817" s="9"/>
      <c r="Q817" s="22"/>
    </row>
    <row r="818" spans="8:17" s="5" customFormat="1" x14ac:dyDescent="0.15">
      <c r="H818" s="22"/>
      <c r="I818" s="22"/>
      <c r="J818" s="23"/>
      <c r="K818" s="22"/>
      <c r="L818" s="22"/>
      <c r="M818" s="24"/>
      <c r="N818" s="22"/>
      <c r="O818" s="22"/>
      <c r="P818" s="9"/>
      <c r="Q818" s="22"/>
    </row>
    <row r="819" spans="8:17" s="5" customFormat="1" x14ac:dyDescent="0.15">
      <c r="H819" s="22"/>
      <c r="I819" s="22"/>
      <c r="J819" s="23"/>
      <c r="K819" s="22"/>
      <c r="L819" s="22"/>
      <c r="M819" s="24"/>
      <c r="N819" s="22"/>
      <c r="O819" s="22"/>
      <c r="P819" s="9"/>
      <c r="Q819" s="22"/>
    </row>
    <row r="820" spans="8:17" s="5" customFormat="1" x14ac:dyDescent="0.15">
      <c r="H820" s="22"/>
      <c r="I820" s="22"/>
      <c r="J820" s="23"/>
      <c r="K820" s="22"/>
      <c r="L820" s="22"/>
      <c r="M820" s="24"/>
      <c r="N820" s="22"/>
      <c r="O820" s="22"/>
      <c r="P820" s="9"/>
      <c r="Q820" s="22"/>
    </row>
    <row r="821" spans="8:17" s="5" customFormat="1" x14ac:dyDescent="0.15">
      <c r="H821" s="22"/>
      <c r="I821" s="22"/>
      <c r="J821" s="23"/>
      <c r="K821" s="22"/>
      <c r="L821" s="22"/>
      <c r="M821" s="24"/>
      <c r="N821" s="22"/>
      <c r="O821" s="22"/>
      <c r="P821" s="9"/>
      <c r="Q821" s="22"/>
    </row>
    <row r="822" spans="8:17" s="5" customFormat="1" x14ac:dyDescent="0.15">
      <c r="H822" s="22"/>
      <c r="I822" s="22"/>
      <c r="J822" s="23"/>
      <c r="K822" s="22"/>
      <c r="L822" s="22"/>
      <c r="M822" s="24"/>
      <c r="N822" s="22"/>
      <c r="O822" s="22"/>
      <c r="P822" s="9"/>
      <c r="Q822" s="22"/>
    </row>
    <row r="823" spans="8:17" s="5" customFormat="1" x14ac:dyDescent="0.15">
      <c r="H823" s="22"/>
      <c r="I823" s="22"/>
      <c r="J823" s="23"/>
      <c r="K823" s="22"/>
      <c r="L823" s="22"/>
      <c r="M823" s="24"/>
      <c r="N823" s="22"/>
      <c r="O823" s="22"/>
      <c r="P823" s="9"/>
      <c r="Q823" s="22"/>
    </row>
    <row r="824" spans="8:17" s="5" customFormat="1" x14ac:dyDescent="0.15">
      <c r="H824" s="22"/>
      <c r="I824" s="22"/>
      <c r="J824" s="23"/>
      <c r="K824" s="22"/>
      <c r="L824" s="22"/>
      <c r="M824" s="24"/>
      <c r="N824" s="22"/>
      <c r="O824" s="22"/>
      <c r="P824" s="9"/>
      <c r="Q824" s="22"/>
    </row>
    <row r="825" spans="8:17" s="5" customFormat="1" x14ac:dyDescent="0.15">
      <c r="H825" s="22"/>
      <c r="I825" s="22"/>
      <c r="J825" s="23"/>
      <c r="K825" s="22"/>
      <c r="L825" s="22"/>
      <c r="M825" s="24"/>
      <c r="N825" s="22"/>
      <c r="O825" s="22"/>
      <c r="P825" s="9"/>
      <c r="Q825" s="22"/>
    </row>
    <row r="826" spans="8:17" s="5" customFormat="1" x14ac:dyDescent="0.15">
      <c r="H826" s="22"/>
      <c r="I826" s="22"/>
      <c r="J826" s="23"/>
      <c r="K826" s="22"/>
      <c r="L826" s="22"/>
      <c r="M826" s="24"/>
      <c r="N826" s="22"/>
      <c r="O826" s="22"/>
      <c r="P826" s="9"/>
      <c r="Q826" s="22"/>
    </row>
    <row r="827" spans="8:17" s="5" customFormat="1" x14ac:dyDescent="0.15">
      <c r="H827" s="22"/>
      <c r="I827" s="22"/>
      <c r="J827" s="23"/>
      <c r="K827" s="22"/>
      <c r="L827" s="22"/>
      <c r="M827" s="24"/>
      <c r="N827" s="22"/>
      <c r="O827" s="22"/>
      <c r="P827" s="9"/>
      <c r="Q827" s="22"/>
    </row>
    <row r="828" spans="8:17" s="5" customFormat="1" x14ac:dyDescent="0.15">
      <c r="H828" s="22"/>
      <c r="I828" s="22"/>
      <c r="J828" s="23"/>
      <c r="K828" s="22"/>
      <c r="L828" s="22"/>
      <c r="M828" s="24"/>
      <c r="N828" s="22"/>
      <c r="O828" s="22"/>
      <c r="P828" s="9"/>
      <c r="Q828" s="22"/>
    </row>
    <row r="829" spans="8:17" s="5" customFormat="1" x14ac:dyDescent="0.15">
      <c r="H829" s="22"/>
      <c r="I829" s="22"/>
      <c r="J829" s="23"/>
      <c r="K829" s="22"/>
      <c r="L829" s="22"/>
      <c r="M829" s="24"/>
      <c r="N829" s="22"/>
      <c r="O829" s="22"/>
      <c r="P829" s="9"/>
      <c r="Q829" s="22"/>
    </row>
    <row r="830" spans="8:17" s="5" customFormat="1" x14ac:dyDescent="0.15">
      <c r="H830" s="22"/>
      <c r="I830" s="22"/>
      <c r="J830" s="23"/>
      <c r="K830" s="22"/>
      <c r="L830" s="22"/>
      <c r="M830" s="24"/>
      <c r="N830" s="22"/>
      <c r="O830" s="22"/>
      <c r="P830" s="9"/>
      <c r="Q830" s="22"/>
    </row>
    <row r="831" spans="8:17" s="5" customFormat="1" x14ac:dyDescent="0.15">
      <c r="H831" s="22"/>
      <c r="I831" s="22"/>
      <c r="J831" s="23"/>
      <c r="K831" s="22"/>
      <c r="L831" s="22"/>
      <c r="M831" s="24"/>
      <c r="N831" s="22"/>
      <c r="O831" s="22"/>
      <c r="P831" s="9"/>
      <c r="Q831" s="22"/>
    </row>
    <row r="832" spans="8:17" s="5" customFormat="1" x14ac:dyDescent="0.15">
      <c r="H832" s="22"/>
      <c r="I832" s="22"/>
      <c r="J832" s="23"/>
      <c r="K832" s="22"/>
      <c r="L832" s="22"/>
      <c r="M832" s="24"/>
      <c r="N832" s="22"/>
      <c r="O832" s="22"/>
      <c r="P832" s="9"/>
      <c r="Q832" s="22"/>
    </row>
    <row r="833" spans="8:17" s="5" customFormat="1" x14ac:dyDescent="0.15">
      <c r="H833" s="22"/>
      <c r="I833" s="22"/>
      <c r="J833" s="23"/>
      <c r="K833" s="22"/>
      <c r="L833" s="22"/>
      <c r="M833" s="24"/>
      <c r="N833" s="22"/>
      <c r="O833" s="22"/>
      <c r="P833" s="9"/>
      <c r="Q833" s="22"/>
    </row>
    <row r="834" spans="8:17" s="5" customFormat="1" x14ac:dyDescent="0.15">
      <c r="H834" s="22"/>
      <c r="I834" s="22"/>
      <c r="J834" s="23"/>
      <c r="K834" s="22"/>
      <c r="L834" s="22"/>
      <c r="M834" s="24"/>
      <c r="N834" s="22"/>
      <c r="O834" s="22"/>
      <c r="P834" s="9"/>
      <c r="Q834" s="22"/>
    </row>
    <row r="835" spans="8:17" s="5" customFormat="1" x14ac:dyDescent="0.15">
      <c r="H835" s="22"/>
      <c r="I835" s="22"/>
      <c r="J835" s="23"/>
      <c r="K835" s="22"/>
      <c r="L835" s="22"/>
      <c r="M835" s="24"/>
      <c r="N835" s="22"/>
      <c r="O835" s="22"/>
      <c r="P835" s="9"/>
      <c r="Q835" s="22"/>
    </row>
    <row r="836" spans="8:17" s="5" customFormat="1" x14ac:dyDescent="0.15">
      <c r="H836" s="22"/>
      <c r="I836" s="22"/>
      <c r="J836" s="23"/>
      <c r="K836" s="22"/>
      <c r="L836" s="22"/>
      <c r="M836" s="24"/>
      <c r="N836" s="22"/>
      <c r="O836" s="22"/>
      <c r="P836" s="9"/>
      <c r="Q836" s="22"/>
    </row>
    <row r="837" spans="8:17" s="5" customFormat="1" x14ac:dyDescent="0.15">
      <c r="H837" s="22"/>
      <c r="I837" s="22"/>
      <c r="J837" s="23"/>
      <c r="K837" s="22"/>
      <c r="L837" s="22"/>
      <c r="M837" s="24"/>
      <c r="N837" s="22"/>
      <c r="O837" s="22"/>
      <c r="P837" s="9"/>
      <c r="Q837" s="22"/>
    </row>
    <row r="838" spans="8:17" s="5" customFormat="1" x14ac:dyDescent="0.15">
      <c r="H838" s="22"/>
      <c r="I838" s="22"/>
      <c r="J838" s="23"/>
      <c r="K838" s="22"/>
      <c r="L838" s="22"/>
      <c r="M838" s="24"/>
      <c r="N838" s="22"/>
      <c r="O838" s="22"/>
      <c r="P838" s="9"/>
      <c r="Q838" s="22"/>
    </row>
    <row r="839" spans="8:17" s="5" customFormat="1" x14ac:dyDescent="0.15">
      <c r="H839" s="22"/>
      <c r="I839" s="22"/>
      <c r="J839" s="23"/>
      <c r="K839" s="22"/>
      <c r="L839" s="22"/>
      <c r="M839" s="24"/>
      <c r="N839" s="22"/>
      <c r="O839" s="22"/>
      <c r="P839" s="9"/>
      <c r="Q839" s="22"/>
    </row>
    <row r="840" spans="8:17" s="5" customFormat="1" x14ac:dyDescent="0.15">
      <c r="H840" s="22"/>
      <c r="I840" s="22"/>
      <c r="J840" s="23"/>
      <c r="K840" s="22"/>
      <c r="L840" s="22"/>
      <c r="M840" s="24"/>
      <c r="N840" s="22"/>
      <c r="O840" s="22"/>
      <c r="P840" s="9"/>
      <c r="Q840" s="22"/>
    </row>
    <row r="841" spans="8:17" s="5" customFormat="1" x14ac:dyDescent="0.15">
      <c r="H841" s="22"/>
      <c r="I841" s="22"/>
      <c r="J841" s="23"/>
      <c r="K841" s="22"/>
      <c r="L841" s="22"/>
      <c r="M841" s="24"/>
      <c r="N841" s="22"/>
      <c r="O841" s="22"/>
      <c r="P841" s="9"/>
      <c r="Q841" s="22"/>
    </row>
    <row r="842" spans="8:17" s="5" customFormat="1" x14ac:dyDescent="0.15">
      <c r="H842" s="22"/>
      <c r="I842" s="22"/>
      <c r="J842" s="23"/>
      <c r="K842" s="22"/>
      <c r="L842" s="22"/>
      <c r="M842" s="24"/>
      <c r="N842" s="22"/>
      <c r="O842" s="22"/>
      <c r="P842" s="9"/>
      <c r="Q842" s="22"/>
    </row>
    <row r="843" spans="8:17" s="5" customFormat="1" x14ac:dyDescent="0.15">
      <c r="H843" s="22"/>
      <c r="I843" s="22"/>
      <c r="J843" s="23"/>
      <c r="K843" s="22"/>
      <c r="L843" s="22"/>
      <c r="M843" s="24"/>
      <c r="N843" s="22"/>
      <c r="O843" s="22"/>
      <c r="P843" s="9"/>
      <c r="Q843" s="22"/>
    </row>
    <row r="844" spans="8:17" s="5" customFormat="1" x14ac:dyDescent="0.15">
      <c r="H844" s="22"/>
      <c r="I844" s="22"/>
      <c r="J844" s="23"/>
      <c r="K844" s="22"/>
      <c r="L844" s="22"/>
      <c r="M844" s="24"/>
      <c r="N844" s="22"/>
      <c r="O844" s="22"/>
      <c r="P844" s="9"/>
      <c r="Q844" s="22"/>
    </row>
    <row r="845" spans="8:17" s="5" customFormat="1" x14ac:dyDescent="0.15">
      <c r="H845" s="22"/>
      <c r="I845" s="22"/>
      <c r="J845" s="23"/>
      <c r="K845" s="22"/>
      <c r="L845" s="22"/>
      <c r="M845" s="24"/>
      <c r="N845" s="22"/>
      <c r="O845" s="22"/>
      <c r="P845" s="9"/>
      <c r="Q845" s="22"/>
    </row>
    <row r="846" spans="8:17" s="5" customFormat="1" x14ac:dyDescent="0.15">
      <c r="H846" s="22"/>
      <c r="I846" s="22"/>
      <c r="J846" s="23"/>
      <c r="K846" s="22"/>
      <c r="L846" s="22"/>
      <c r="M846" s="24"/>
      <c r="N846" s="22"/>
      <c r="O846" s="22"/>
      <c r="P846" s="9"/>
      <c r="Q846" s="22"/>
    </row>
    <row r="847" spans="8:17" s="5" customFormat="1" x14ac:dyDescent="0.15">
      <c r="H847" s="22"/>
      <c r="I847" s="22"/>
      <c r="J847" s="23"/>
      <c r="K847" s="22"/>
      <c r="L847" s="22"/>
      <c r="M847" s="24"/>
      <c r="N847" s="22"/>
      <c r="O847" s="22"/>
      <c r="P847" s="9"/>
      <c r="Q847" s="22"/>
    </row>
    <row r="848" spans="8:17" s="5" customFormat="1" x14ac:dyDescent="0.15">
      <c r="H848" s="22"/>
      <c r="I848" s="22"/>
      <c r="J848" s="23"/>
      <c r="K848" s="22"/>
      <c r="L848" s="22"/>
      <c r="M848" s="24"/>
      <c r="N848" s="22"/>
      <c r="O848" s="22"/>
      <c r="P848" s="9"/>
      <c r="Q848" s="22"/>
    </row>
    <row r="849" spans="8:17" s="5" customFormat="1" x14ac:dyDescent="0.15">
      <c r="H849" s="22"/>
      <c r="I849" s="22"/>
      <c r="J849" s="23"/>
      <c r="K849" s="22"/>
      <c r="L849" s="22"/>
      <c r="M849" s="24"/>
      <c r="N849" s="22"/>
      <c r="O849" s="22"/>
      <c r="P849" s="9"/>
      <c r="Q849" s="22"/>
    </row>
    <row r="850" spans="8:17" s="5" customFormat="1" x14ac:dyDescent="0.15">
      <c r="H850" s="22"/>
      <c r="I850" s="22"/>
      <c r="J850" s="23"/>
      <c r="K850" s="22"/>
      <c r="L850" s="22"/>
      <c r="M850" s="24"/>
      <c r="N850" s="22"/>
      <c r="O850" s="22"/>
      <c r="P850" s="9"/>
      <c r="Q850" s="22"/>
    </row>
    <row r="851" spans="8:17" s="5" customFormat="1" x14ac:dyDescent="0.15">
      <c r="H851" s="22"/>
      <c r="I851" s="22"/>
      <c r="J851" s="23"/>
      <c r="K851" s="22"/>
      <c r="L851" s="22"/>
      <c r="M851" s="24"/>
      <c r="N851" s="22"/>
      <c r="O851" s="22"/>
      <c r="P851" s="9"/>
      <c r="Q851" s="22"/>
    </row>
    <row r="852" spans="8:17" s="5" customFormat="1" x14ac:dyDescent="0.15">
      <c r="H852" s="22"/>
      <c r="I852" s="22"/>
      <c r="J852" s="23"/>
      <c r="K852" s="22"/>
      <c r="L852" s="22"/>
      <c r="M852" s="24"/>
      <c r="N852" s="22"/>
      <c r="O852" s="22"/>
      <c r="P852" s="9"/>
      <c r="Q852" s="22"/>
    </row>
    <row r="853" spans="8:17" s="5" customFormat="1" x14ac:dyDescent="0.15">
      <c r="H853" s="22"/>
      <c r="I853" s="22"/>
      <c r="J853" s="23"/>
      <c r="K853" s="22"/>
      <c r="L853" s="22"/>
      <c r="M853" s="24"/>
      <c r="N853" s="22"/>
      <c r="O853" s="22"/>
      <c r="P853" s="9"/>
      <c r="Q853" s="22"/>
    </row>
    <row r="854" spans="8:17" s="5" customFormat="1" x14ac:dyDescent="0.15">
      <c r="H854" s="22"/>
      <c r="I854" s="22"/>
      <c r="J854" s="23"/>
      <c r="K854" s="22"/>
      <c r="L854" s="22"/>
      <c r="M854" s="24"/>
      <c r="N854" s="22"/>
      <c r="O854" s="22"/>
      <c r="P854" s="9"/>
      <c r="Q854" s="22"/>
    </row>
    <row r="855" spans="8:17" s="5" customFormat="1" x14ac:dyDescent="0.15">
      <c r="H855" s="22"/>
      <c r="I855" s="22"/>
      <c r="J855" s="23"/>
      <c r="K855" s="22"/>
      <c r="L855" s="22"/>
      <c r="M855" s="24"/>
      <c r="N855" s="22"/>
      <c r="O855" s="22"/>
      <c r="P855" s="9"/>
      <c r="Q855" s="22"/>
    </row>
    <row r="856" spans="8:17" s="5" customFormat="1" x14ac:dyDescent="0.15">
      <c r="H856" s="22"/>
      <c r="I856" s="22"/>
      <c r="J856" s="23"/>
      <c r="K856" s="22"/>
      <c r="L856" s="22"/>
      <c r="M856" s="24"/>
      <c r="N856" s="22"/>
      <c r="O856" s="22"/>
      <c r="P856" s="9"/>
      <c r="Q856" s="22"/>
    </row>
    <row r="857" spans="8:17" s="5" customFormat="1" x14ac:dyDescent="0.15">
      <c r="H857" s="22"/>
      <c r="I857" s="22"/>
      <c r="J857" s="23"/>
      <c r="K857" s="22"/>
      <c r="L857" s="22"/>
      <c r="M857" s="24"/>
      <c r="N857" s="22"/>
      <c r="O857" s="22"/>
      <c r="P857" s="9"/>
      <c r="Q857" s="22"/>
    </row>
    <row r="858" spans="8:17" s="5" customFormat="1" x14ac:dyDescent="0.15">
      <c r="H858" s="22"/>
      <c r="I858" s="22"/>
      <c r="J858" s="23"/>
      <c r="K858" s="22"/>
      <c r="L858" s="22"/>
      <c r="M858" s="24"/>
      <c r="N858" s="22"/>
      <c r="O858" s="22"/>
      <c r="P858" s="9"/>
      <c r="Q858" s="22"/>
    </row>
    <row r="859" spans="8:17" s="5" customFormat="1" x14ac:dyDescent="0.15">
      <c r="H859" s="22"/>
      <c r="I859" s="22"/>
      <c r="J859" s="23"/>
      <c r="K859" s="22"/>
      <c r="L859" s="22"/>
      <c r="M859" s="24"/>
      <c r="N859" s="22"/>
      <c r="O859" s="22"/>
      <c r="P859" s="9"/>
      <c r="Q859" s="22"/>
    </row>
    <row r="860" spans="8:17" s="5" customFormat="1" x14ac:dyDescent="0.15">
      <c r="H860" s="22"/>
      <c r="I860" s="22"/>
      <c r="J860" s="23"/>
      <c r="K860" s="22"/>
      <c r="L860" s="22"/>
      <c r="M860" s="24"/>
      <c r="N860" s="22"/>
      <c r="O860" s="22"/>
      <c r="P860" s="9"/>
      <c r="Q860" s="22"/>
    </row>
    <row r="861" spans="8:17" s="5" customFormat="1" x14ac:dyDescent="0.15">
      <c r="H861" s="22"/>
      <c r="I861" s="22"/>
      <c r="J861" s="23"/>
      <c r="K861" s="22"/>
      <c r="L861" s="22"/>
      <c r="M861" s="24"/>
      <c r="N861" s="22"/>
      <c r="O861" s="22"/>
      <c r="P861" s="9"/>
      <c r="Q861" s="22"/>
    </row>
    <row r="862" spans="8:17" s="5" customFormat="1" x14ac:dyDescent="0.15">
      <c r="H862" s="22"/>
      <c r="I862" s="22"/>
      <c r="J862" s="23"/>
      <c r="K862" s="22"/>
      <c r="L862" s="22"/>
      <c r="M862" s="24"/>
      <c r="N862" s="22"/>
      <c r="O862" s="22"/>
      <c r="P862" s="9"/>
      <c r="Q862" s="22"/>
    </row>
    <row r="863" spans="8:17" s="5" customFormat="1" x14ac:dyDescent="0.15">
      <c r="H863" s="22"/>
      <c r="I863" s="22"/>
      <c r="J863" s="23"/>
      <c r="K863" s="22"/>
      <c r="L863" s="22"/>
      <c r="M863" s="24"/>
      <c r="N863" s="22"/>
      <c r="O863" s="22"/>
      <c r="P863" s="9"/>
      <c r="Q863" s="22"/>
    </row>
    <row r="864" spans="8:17" s="5" customFormat="1" x14ac:dyDescent="0.15">
      <c r="H864" s="22"/>
      <c r="I864" s="22"/>
      <c r="J864" s="23"/>
      <c r="K864" s="22"/>
      <c r="L864" s="22"/>
      <c r="M864" s="24"/>
      <c r="N864" s="22"/>
      <c r="O864" s="22"/>
      <c r="P864" s="9"/>
      <c r="Q864" s="22"/>
    </row>
    <row r="865" spans="8:17" s="5" customFormat="1" x14ac:dyDescent="0.15">
      <c r="H865" s="22"/>
      <c r="I865" s="22"/>
      <c r="J865" s="23"/>
      <c r="K865" s="22"/>
      <c r="L865" s="22"/>
      <c r="M865" s="24"/>
      <c r="N865" s="22"/>
      <c r="O865" s="22"/>
      <c r="P865" s="9"/>
      <c r="Q865" s="22"/>
    </row>
    <row r="866" spans="8:17" s="5" customFormat="1" x14ac:dyDescent="0.15">
      <c r="H866" s="22"/>
      <c r="I866" s="22"/>
      <c r="J866" s="23"/>
      <c r="K866" s="22"/>
      <c r="L866" s="22"/>
      <c r="M866" s="24"/>
      <c r="N866" s="22"/>
      <c r="O866" s="22"/>
      <c r="P866" s="9"/>
      <c r="Q866" s="22"/>
    </row>
    <row r="867" spans="8:17" s="5" customFormat="1" x14ac:dyDescent="0.15">
      <c r="H867" s="22"/>
      <c r="I867" s="22"/>
      <c r="J867" s="23"/>
      <c r="K867" s="22"/>
      <c r="L867" s="22"/>
      <c r="M867" s="24"/>
      <c r="N867" s="22"/>
      <c r="O867" s="22"/>
      <c r="P867" s="9"/>
      <c r="Q867" s="22"/>
    </row>
    <row r="868" spans="8:17" s="5" customFormat="1" x14ac:dyDescent="0.15">
      <c r="H868" s="22"/>
      <c r="I868" s="22"/>
      <c r="J868" s="23"/>
      <c r="K868" s="22"/>
      <c r="L868" s="22"/>
      <c r="M868" s="24"/>
      <c r="N868" s="22"/>
      <c r="O868" s="22"/>
      <c r="P868" s="9"/>
      <c r="Q868" s="22"/>
    </row>
    <row r="869" spans="8:17" s="5" customFormat="1" x14ac:dyDescent="0.15">
      <c r="H869" s="22"/>
      <c r="I869" s="22"/>
      <c r="J869" s="23"/>
      <c r="K869" s="22"/>
      <c r="L869" s="22"/>
      <c r="M869" s="24"/>
      <c r="N869" s="22"/>
      <c r="O869" s="22"/>
      <c r="P869" s="9"/>
      <c r="Q869" s="22"/>
    </row>
    <row r="870" spans="8:17" s="5" customFormat="1" x14ac:dyDescent="0.15">
      <c r="H870" s="22"/>
      <c r="I870" s="22"/>
      <c r="J870" s="23"/>
      <c r="K870" s="22"/>
      <c r="L870" s="22"/>
      <c r="M870" s="24"/>
      <c r="N870" s="22"/>
      <c r="O870" s="22"/>
      <c r="P870" s="9"/>
      <c r="Q870" s="22"/>
    </row>
    <row r="871" spans="8:17" s="5" customFormat="1" x14ac:dyDescent="0.15">
      <c r="H871" s="22"/>
      <c r="I871" s="22"/>
      <c r="J871" s="23"/>
      <c r="K871" s="22"/>
      <c r="L871" s="22"/>
      <c r="M871" s="24"/>
      <c r="N871" s="22"/>
      <c r="O871" s="22"/>
      <c r="P871" s="9"/>
      <c r="Q871" s="22"/>
    </row>
    <row r="872" spans="8:17" s="5" customFormat="1" x14ac:dyDescent="0.15">
      <c r="H872" s="22"/>
      <c r="I872" s="22"/>
      <c r="J872" s="23"/>
      <c r="K872" s="22"/>
      <c r="L872" s="22"/>
      <c r="M872" s="24"/>
      <c r="N872" s="22"/>
      <c r="O872" s="22"/>
      <c r="P872" s="9"/>
      <c r="Q872" s="22"/>
    </row>
    <row r="873" spans="8:17" s="5" customFormat="1" x14ac:dyDescent="0.15">
      <c r="H873" s="22"/>
      <c r="I873" s="22"/>
      <c r="J873" s="23"/>
      <c r="K873" s="22"/>
      <c r="L873" s="22"/>
      <c r="M873" s="24"/>
      <c r="N873" s="22"/>
      <c r="O873" s="22"/>
      <c r="P873" s="9"/>
      <c r="Q873" s="22"/>
    </row>
    <row r="874" spans="8:17" s="5" customFormat="1" x14ac:dyDescent="0.15">
      <c r="H874" s="22"/>
      <c r="I874" s="22"/>
      <c r="J874" s="23"/>
      <c r="K874" s="22"/>
      <c r="L874" s="22"/>
      <c r="M874" s="24"/>
      <c r="N874" s="22"/>
      <c r="O874" s="22"/>
      <c r="P874" s="9"/>
      <c r="Q874" s="22"/>
    </row>
    <row r="875" spans="8:17" s="5" customFormat="1" x14ac:dyDescent="0.15">
      <c r="H875" s="22"/>
      <c r="I875" s="22"/>
      <c r="J875" s="23"/>
      <c r="K875" s="22"/>
      <c r="L875" s="22"/>
      <c r="M875" s="24"/>
      <c r="N875" s="22"/>
      <c r="O875" s="22"/>
      <c r="P875" s="9"/>
      <c r="Q875" s="22"/>
    </row>
    <row r="876" spans="8:17" s="5" customFormat="1" x14ac:dyDescent="0.15">
      <c r="H876" s="22"/>
      <c r="I876" s="22"/>
      <c r="J876" s="23"/>
      <c r="K876" s="22"/>
      <c r="L876" s="22"/>
      <c r="M876" s="24"/>
      <c r="N876" s="22"/>
      <c r="O876" s="22"/>
      <c r="P876" s="9"/>
      <c r="Q876" s="22"/>
    </row>
    <row r="877" spans="8:17" s="5" customFormat="1" x14ac:dyDescent="0.15">
      <c r="H877" s="22"/>
      <c r="I877" s="22"/>
      <c r="J877" s="23"/>
      <c r="K877" s="22"/>
      <c r="L877" s="22"/>
      <c r="M877" s="24"/>
      <c r="N877" s="22"/>
      <c r="O877" s="22"/>
      <c r="P877" s="9"/>
      <c r="Q877" s="22"/>
    </row>
    <row r="878" spans="8:17" s="5" customFormat="1" x14ac:dyDescent="0.15">
      <c r="H878" s="22"/>
      <c r="I878" s="22"/>
      <c r="J878" s="23"/>
      <c r="K878" s="22"/>
      <c r="L878" s="22"/>
      <c r="M878" s="24"/>
      <c r="N878" s="22"/>
      <c r="O878" s="22"/>
      <c r="P878" s="9"/>
      <c r="Q878" s="22"/>
    </row>
    <row r="879" spans="8:17" s="5" customFormat="1" x14ac:dyDescent="0.15">
      <c r="H879" s="22"/>
      <c r="I879" s="22"/>
      <c r="J879" s="23"/>
      <c r="K879" s="22"/>
      <c r="L879" s="22"/>
      <c r="M879" s="24"/>
      <c r="N879" s="22"/>
      <c r="O879" s="22"/>
      <c r="P879" s="9"/>
      <c r="Q879" s="22"/>
    </row>
    <row r="880" spans="8:17" s="5" customFormat="1" x14ac:dyDescent="0.15">
      <c r="H880" s="22"/>
      <c r="I880" s="22"/>
      <c r="J880" s="23"/>
      <c r="K880" s="22"/>
      <c r="L880" s="22"/>
      <c r="M880" s="24"/>
      <c r="N880" s="22"/>
      <c r="O880" s="22"/>
      <c r="P880" s="9"/>
      <c r="Q880" s="22"/>
    </row>
    <row r="881" spans="8:17" s="5" customFormat="1" x14ac:dyDescent="0.15">
      <c r="H881" s="22"/>
      <c r="I881" s="22"/>
      <c r="J881" s="23"/>
      <c r="K881" s="22"/>
      <c r="L881" s="22"/>
      <c r="M881" s="24"/>
      <c r="N881" s="22"/>
      <c r="O881" s="22"/>
      <c r="P881" s="9"/>
      <c r="Q881" s="22"/>
    </row>
    <row r="882" spans="8:17" s="5" customFormat="1" x14ac:dyDescent="0.15">
      <c r="H882" s="22"/>
      <c r="I882" s="22"/>
      <c r="J882" s="23"/>
      <c r="K882" s="22"/>
      <c r="L882" s="22"/>
      <c r="M882" s="24"/>
      <c r="N882" s="22"/>
      <c r="O882" s="22"/>
      <c r="P882" s="9"/>
      <c r="Q882" s="22"/>
    </row>
    <row r="883" spans="8:17" s="5" customFormat="1" x14ac:dyDescent="0.15">
      <c r="H883" s="22"/>
      <c r="I883" s="22"/>
      <c r="J883" s="23"/>
      <c r="K883" s="22"/>
      <c r="L883" s="22"/>
      <c r="M883" s="24"/>
      <c r="N883" s="22"/>
      <c r="O883" s="22"/>
      <c r="P883" s="9"/>
      <c r="Q883" s="22"/>
    </row>
    <row r="884" spans="8:17" s="5" customFormat="1" x14ac:dyDescent="0.15">
      <c r="H884" s="22"/>
      <c r="I884" s="22"/>
      <c r="J884" s="23"/>
      <c r="K884" s="22"/>
      <c r="L884" s="22"/>
      <c r="M884" s="24"/>
      <c r="N884" s="22"/>
      <c r="O884" s="22"/>
      <c r="P884" s="9"/>
      <c r="Q884" s="22"/>
    </row>
    <row r="885" spans="8:17" s="5" customFormat="1" x14ac:dyDescent="0.15">
      <c r="H885" s="22"/>
      <c r="I885" s="22"/>
      <c r="J885" s="23"/>
      <c r="K885" s="22"/>
      <c r="L885" s="22"/>
      <c r="M885" s="24"/>
      <c r="N885" s="22"/>
      <c r="O885" s="22"/>
      <c r="P885" s="9"/>
      <c r="Q885" s="22"/>
    </row>
    <row r="886" spans="8:17" s="5" customFormat="1" x14ac:dyDescent="0.15">
      <c r="H886" s="22"/>
      <c r="I886" s="22"/>
      <c r="J886" s="23"/>
      <c r="K886" s="22"/>
      <c r="L886" s="22"/>
      <c r="M886" s="24"/>
      <c r="N886" s="22"/>
      <c r="O886" s="22"/>
      <c r="P886" s="9"/>
      <c r="Q886" s="22"/>
    </row>
    <row r="887" spans="8:17" s="5" customFormat="1" x14ac:dyDescent="0.15">
      <c r="H887" s="22"/>
      <c r="I887" s="22"/>
      <c r="J887" s="23"/>
      <c r="K887" s="22"/>
      <c r="L887" s="22"/>
      <c r="M887" s="24"/>
      <c r="N887" s="22"/>
      <c r="O887" s="22"/>
      <c r="P887" s="9"/>
      <c r="Q887" s="22"/>
    </row>
    <row r="888" spans="8:17" s="5" customFormat="1" x14ac:dyDescent="0.15">
      <c r="H888" s="22"/>
      <c r="I888" s="22"/>
      <c r="J888" s="23"/>
      <c r="K888" s="22"/>
      <c r="L888" s="22"/>
      <c r="M888" s="24"/>
      <c r="N888" s="22"/>
      <c r="O888" s="22"/>
      <c r="P888" s="9"/>
      <c r="Q888" s="22"/>
    </row>
    <row r="889" spans="8:17" s="5" customFormat="1" x14ac:dyDescent="0.15">
      <c r="H889" s="22"/>
      <c r="I889" s="22"/>
      <c r="J889" s="23"/>
      <c r="K889" s="22"/>
      <c r="L889" s="22"/>
      <c r="M889" s="24"/>
      <c r="N889" s="22"/>
      <c r="O889" s="22"/>
      <c r="P889" s="9"/>
      <c r="Q889" s="22"/>
    </row>
    <row r="890" spans="8:17" s="5" customFormat="1" x14ac:dyDescent="0.15">
      <c r="H890" s="22"/>
      <c r="I890" s="22"/>
      <c r="J890" s="23"/>
      <c r="K890" s="22"/>
      <c r="L890" s="22"/>
      <c r="M890" s="24"/>
      <c r="N890" s="22"/>
      <c r="O890" s="22"/>
      <c r="P890" s="9"/>
      <c r="Q890" s="22"/>
    </row>
    <row r="891" spans="8:17" s="5" customFormat="1" x14ac:dyDescent="0.15">
      <c r="H891" s="22"/>
      <c r="I891" s="22"/>
      <c r="J891" s="23"/>
      <c r="K891" s="22"/>
      <c r="L891" s="22"/>
      <c r="M891" s="24"/>
      <c r="N891" s="22"/>
      <c r="O891" s="22"/>
      <c r="P891" s="9"/>
      <c r="Q891" s="22"/>
    </row>
    <row r="892" spans="8:17" s="5" customFormat="1" x14ac:dyDescent="0.15">
      <c r="H892" s="22"/>
      <c r="I892" s="22"/>
      <c r="J892" s="23"/>
      <c r="K892" s="22"/>
      <c r="L892" s="22"/>
      <c r="M892" s="24"/>
      <c r="N892" s="22"/>
      <c r="O892" s="22"/>
      <c r="P892" s="9"/>
      <c r="Q892" s="22"/>
    </row>
    <row r="893" spans="8:17" s="5" customFormat="1" x14ac:dyDescent="0.15">
      <c r="H893" s="22"/>
      <c r="I893" s="22"/>
      <c r="J893" s="23"/>
      <c r="K893" s="22"/>
      <c r="L893" s="22"/>
      <c r="M893" s="24"/>
      <c r="N893" s="22"/>
      <c r="O893" s="22"/>
      <c r="P893" s="9"/>
      <c r="Q893" s="22"/>
    </row>
    <row r="894" spans="8:17" s="5" customFormat="1" x14ac:dyDescent="0.15">
      <c r="H894" s="22"/>
      <c r="I894" s="22"/>
      <c r="J894" s="23"/>
      <c r="K894" s="22"/>
      <c r="L894" s="22"/>
      <c r="M894" s="24"/>
      <c r="N894" s="22"/>
      <c r="O894" s="22"/>
      <c r="P894" s="9"/>
      <c r="Q894" s="22"/>
    </row>
    <row r="895" spans="8:17" s="5" customFormat="1" x14ac:dyDescent="0.15">
      <c r="H895" s="22"/>
      <c r="I895" s="22"/>
      <c r="J895" s="23"/>
      <c r="K895" s="22"/>
      <c r="L895" s="22"/>
      <c r="M895" s="24"/>
      <c r="N895" s="22"/>
      <c r="O895" s="22"/>
      <c r="P895" s="9"/>
      <c r="Q895" s="22"/>
    </row>
    <row r="896" spans="8:17" s="5" customFormat="1" x14ac:dyDescent="0.15">
      <c r="H896" s="22"/>
      <c r="I896" s="22"/>
      <c r="J896" s="23"/>
      <c r="K896" s="22"/>
      <c r="L896" s="22"/>
      <c r="M896" s="24"/>
      <c r="N896" s="22"/>
      <c r="O896" s="22"/>
      <c r="P896" s="9"/>
      <c r="Q896" s="22"/>
    </row>
    <row r="897" spans="8:17" s="5" customFormat="1" x14ac:dyDescent="0.15">
      <c r="H897" s="22"/>
      <c r="I897" s="22"/>
      <c r="J897" s="23"/>
      <c r="K897" s="22"/>
      <c r="L897" s="22"/>
      <c r="M897" s="24"/>
      <c r="N897" s="22"/>
      <c r="O897" s="22"/>
      <c r="P897" s="9"/>
      <c r="Q897" s="22"/>
    </row>
    <row r="898" spans="8:17" s="5" customFormat="1" x14ac:dyDescent="0.15">
      <c r="H898" s="22"/>
      <c r="I898" s="22"/>
      <c r="J898" s="23"/>
      <c r="K898" s="22"/>
      <c r="L898" s="22"/>
      <c r="M898" s="24"/>
      <c r="N898" s="22"/>
      <c r="O898" s="22"/>
      <c r="P898" s="9"/>
      <c r="Q898" s="22"/>
    </row>
    <row r="899" spans="8:17" s="5" customFormat="1" x14ac:dyDescent="0.15">
      <c r="H899" s="22"/>
      <c r="I899" s="22"/>
      <c r="J899" s="23"/>
      <c r="K899" s="22"/>
      <c r="L899" s="22"/>
      <c r="M899" s="24"/>
      <c r="N899" s="22"/>
      <c r="O899" s="22"/>
      <c r="P899" s="9"/>
      <c r="Q899" s="22"/>
    </row>
    <row r="900" spans="8:17" s="5" customFormat="1" x14ac:dyDescent="0.15">
      <c r="H900" s="22"/>
      <c r="I900" s="22"/>
      <c r="J900" s="23"/>
      <c r="K900" s="22"/>
      <c r="L900" s="22"/>
      <c r="M900" s="24"/>
      <c r="N900" s="22"/>
      <c r="O900" s="22"/>
      <c r="P900" s="9"/>
      <c r="Q900" s="22"/>
    </row>
    <row r="901" spans="8:17" s="5" customFormat="1" x14ac:dyDescent="0.15">
      <c r="H901" s="22"/>
      <c r="I901" s="22"/>
      <c r="J901" s="23"/>
      <c r="K901" s="22"/>
      <c r="L901" s="22"/>
      <c r="M901" s="24"/>
      <c r="N901" s="22"/>
      <c r="O901" s="22"/>
      <c r="P901" s="9"/>
      <c r="Q901" s="22"/>
    </row>
    <row r="902" spans="8:17" s="5" customFormat="1" x14ac:dyDescent="0.15">
      <c r="H902" s="22"/>
      <c r="I902" s="22"/>
      <c r="J902" s="23"/>
      <c r="K902" s="22"/>
      <c r="L902" s="22"/>
      <c r="M902" s="24"/>
      <c r="N902" s="22"/>
      <c r="O902" s="22"/>
      <c r="P902" s="9"/>
      <c r="Q902" s="22"/>
    </row>
    <row r="903" spans="8:17" s="5" customFormat="1" x14ac:dyDescent="0.15">
      <c r="H903" s="22"/>
      <c r="I903" s="22"/>
      <c r="J903" s="23"/>
      <c r="K903" s="22"/>
      <c r="L903" s="22"/>
      <c r="M903" s="24"/>
      <c r="N903" s="22"/>
      <c r="O903" s="22"/>
      <c r="P903" s="9"/>
      <c r="Q903" s="22"/>
    </row>
    <row r="904" spans="8:17" s="5" customFormat="1" x14ac:dyDescent="0.15">
      <c r="H904" s="22"/>
      <c r="I904" s="22"/>
      <c r="J904" s="23"/>
      <c r="K904" s="22"/>
      <c r="L904" s="22"/>
      <c r="M904" s="24"/>
      <c r="N904" s="22"/>
      <c r="O904" s="22"/>
      <c r="P904" s="9"/>
      <c r="Q904" s="22"/>
    </row>
    <row r="905" spans="8:17" s="5" customFormat="1" x14ac:dyDescent="0.15">
      <c r="H905" s="22"/>
      <c r="I905" s="22"/>
      <c r="J905" s="23"/>
      <c r="K905" s="22"/>
      <c r="L905" s="22"/>
      <c r="M905" s="24"/>
      <c r="N905" s="22"/>
      <c r="O905" s="22"/>
      <c r="P905" s="9"/>
      <c r="Q905" s="22"/>
    </row>
    <row r="906" spans="8:17" s="5" customFormat="1" x14ac:dyDescent="0.15">
      <c r="H906" s="22"/>
      <c r="I906" s="22"/>
      <c r="J906" s="23"/>
      <c r="K906" s="22"/>
      <c r="L906" s="22"/>
      <c r="M906" s="24"/>
      <c r="N906" s="22"/>
      <c r="O906" s="22"/>
      <c r="P906" s="9"/>
      <c r="Q906" s="22"/>
    </row>
    <row r="907" spans="8:17" s="5" customFormat="1" x14ac:dyDescent="0.15">
      <c r="H907" s="22"/>
      <c r="I907" s="22"/>
      <c r="J907" s="23"/>
      <c r="K907" s="22"/>
      <c r="L907" s="22"/>
      <c r="M907" s="24"/>
      <c r="N907" s="22"/>
      <c r="O907" s="22"/>
      <c r="P907" s="9"/>
      <c r="Q907" s="22"/>
    </row>
    <row r="908" spans="8:17" s="5" customFormat="1" x14ac:dyDescent="0.15">
      <c r="H908" s="22"/>
      <c r="I908" s="22"/>
      <c r="J908" s="23"/>
      <c r="K908" s="22"/>
      <c r="L908" s="22"/>
      <c r="M908" s="24"/>
      <c r="N908" s="22"/>
      <c r="O908" s="22"/>
      <c r="P908" s="9"/>
      <c r="Q908" s="22"/>
    </row>
    <row r="909" spans="8:17" s="5" customFormat="1" x14ac:dyDescent="0.15">
      <c r="H909" s="22"/>
      <c r="I909" s="22"/>
      <c r="J909" s="23"/>
      <c r="K909" s="22"/>
      <c r="L909" s="22"/>
      <c r="M909" s="24"/>
      <c r="N909" s="22"/>
      <c r="O909" s="22"/>
      <c r="P909" s="9"/>
      <c r="Q909" s="22"/>
    </row>
    <row r="910" spans="8:17" s="5" customFormat="1" x14ac:dyDescent="0.15">
      <c r="H910" s="22"/>
      <c r="I910" s="22"/>
      <c r="J910" s="23"/>
      <c r="K910" s="22"/>
      <c r="L910" s="22"/>
      <c r="M910" s="24"/>
      <c r="N910" s="22"/>
      <c r="O910" s="22"/>
      <c r="P910" s="9"/>
      <c r="Q910" s="22"/>
    </row>
    <row r="911" spans="8:17" s="5" customFormat="1" x14ac:dyDescent="0.15">
      <c r="H911" s="22"/>
      <c r="I911" s="22"/>
      <c r="J911" s="23"/>
      <c r="K911" s="22"/>
      <c r="L911" s="22"/>
      <c r="M911" s="24"/>
      <c r="N911" s="22"/>
      <c r="O911" s="22"/>
      <c r="P911" s="9"/>
      <c r="Q911" s="22"/>
    </row>
    <row r="912" spans="8:17" s="5" customFormat="1" x14ac:dyDescent="0.15">
      <c r="H912" s="22"/>
      <c r="I912" s="22"/>
      <c r="J912" s="23"/>
      <c r="K912" s="22"/>
      <c r="L912" s="22"/>
      <c r="M912" s="24"/>
      <c r="N912" s="22"/>
      <c r="O912" s="22"/>
      <c r="P912" s="9"/>
      <c r="Q912" s="22"/>
    </row>
    <row r="913" spans="8:17" s="5" customFormat="1" x14ac:dyDescent="0.15">
      <c r="H913" s="22"/>
      <c r="I913" s="22"/>
      <c r="J913" s="23"/>
      <c r="K913" s="22"/>
      <c r="L913" s="22"/>
      <c r="M913" s="24"/>
      <c r="N913" s="22"/>
      <c r="O913" s="22"/>
      <c r="P913" s="9"/>
      <c r="Q913" s="22"/>
    </row>
    <row r="914" spans="8:17" s="5" customFormat="1" x14ac:dyDescent="0.15">
      <c r="H914" s="22"/>
      <c r="I914" s="22"/>
      <c r="J914" s="23"/>
      <c r="K914" s="22"/>
      <c r="L914" s="22"/>
      <c r="M914" s="24"/>
      <c r="N914" s="22"/>
      <c r="O914" s="22"/>
      <c r="P914" s="9"/>
      <c r="Q914" s="22"/>
    </row>
    <row r="915" spans="8:17" s="5" customFormat="1" x14ac:dyDescent="0.15">
      <c r="H915" s="22"/>
      <c r="I915" s="22"/>
      <c r="J915" s="23"/>
      <c r="K915" s="22"/>
      <c r="L915" s="22"/>
      <c r="M915" s="24"/>
      <c r="N915" s="22"/>
      <c r="O915" s="22"/>
      <c r="P915" s="9"/>
      <c r="Q915" s="22"/>
    </row>
    <row r="916" spans="8:17" s="5" customFormat="1" x14ac:dyDescent="0.15">
      <c r="H916" s="22"/>
      <c r="I916" s="22"/>
      <c r="J916" s="23"/>
      <c r="K916" s="22"/>
      <c r="L916" s="22"/>
      <c r="M916" s="24"/>
      <c r="N916" s="22"/>
      <c r="O916" s="22"/>
      <c r="P916" s="9"/>
      <c r="Q916" s="22"/>
    </row>
    <row r="917" spans="8:17" s="5" customFormat="1" x14ac:dyDescent="0.15">
      <c r="H917" s="22"/>
      <c r="I917" s="22"/>
      <c r="J917" s="23"/>
      <c r="K917" s="22"/>
      <c r="L917" s="22"/>
      <c r="M917" s="24"/>
      <c r="N917" s="22"/>
      <c r="O917" s="22"/>
      <c r="P917" s="9"/>
      <c r="Q917" s="22"/>
    </row>
    <row r="918" spans="8:17" s="5" customFormat="1" x14ac:dyDescent="0.15">
      <c r="H918" s="22"/>
      <c r="I918" s="22"/>
      <c r="J918" s="23"/>
      <c r="K918" s="22"/>
      <c r="L918" s="22"/>
      <c r="M918" s="24"/>
      <c r="N918" s="22"/>
      <c r="O918" s="22"/>
      <c r="P918" s="9"/>
      <c r="Q918" s="22"/>
    </row>
    <row r="919" spans="8:17" s="5" customFormat="1" x14ac:dyDescent="0.15">
      <c r="H919" s="22"/>
      <c r="I919" s="22"/>
      <c r="J919" s="23"/>
      <c r="K919" s="22"/>
      <c r="L919" s="22"/>
      <c r="M919" s="24"/>
      <c r="N919" s="22"/>
      <c r="O919" s="22"/>
      <c r="P919" s="9"/>
      <c r="Q919" s="22"/>
    </row>
    <row r="920" spans="8:17" s="5" customFormat="1" x14ac:dyDescent="0.15">
      <c r="H920" s="22"/>
      <c r="I920" s="22"/>
      <c r="J920" s="23"/>
      <c r="K920" s="22"/>
      <c r="L920" s="22"/>
      <c r="M920" s="24"/>
      <c r="N920" s="22"/>
      <c r="O920" s="22"/>
      <c r="P920" s="9"/>
      <c r="Q920" s="22"/>
    </row>
    <row r="921" spans="8:17" s="5" customFormat="1" x14ac:dyDescent="0.15">
      <c r="H921" s="22"/>
      <c r="I921" s="22"/>
      <c r="J921" s="23"/>
      <c r="K921" s="22"/>
      <c r="L921" s="22"/>
      <c r="M921" s="24"/>
      <c r="N921" s="22"/>
      <c r="O921" s="22"/>
      <c r="P921" s="9"/>
      <c r="Q921" s="22"/>
    </row>
    <row r="922" spans="8:17" s="5" customFormat="1" x14ac:dyDescent="0.15">
      <c r="H922" s="22"/>
      <c r="I922" s="22"/>
      <c r="J922" s="23"/>
      <c r="K922" s="22"/>
      <c r="L922" s="22"/>
      <c r="M922" s="24"/>
      <c r="N922" s="22"/>
      <c r="O922" s="22"/>
      <c r="P922" s="9"/>
      <c r="Q922" s="22"/>
    </row>
    <row r="923" spans="8:17" s="5" customFormat="1" x14ac:dyDescent="0.15">
      <c r="H923" s="22"/>
      <c r="I923" s="22"/>
      <c r="J923" s="23"/>
      <c r="K923" s="22"/>
      <c r="L923" s="22"/>
      <c r="M923" s="24"/>
      <c r="N923" s="22"/>
      <c r="O923" s="22"/>
      <c r="P923" s="9"/>
      <c r="Q923" s="22"/>
    </row>
    <row r="924" spans="8:17" s="5" customFormat="1" x14ac:dyDescent="0.15">
      <c r="H924" s="22"/>
      <c r="I924" s="22"/>
      <c r="J924" s="23"/>
      <c r="K924" s="22"/>
      <c r="L924" s="22"/>
      <c r="M924" s="24"/>
      <c r="N924" s="22"/>
      <c r="O924" s="22"/>
      <c r="P924" s="9"/>
      <c r="Q924" s="22"/>
    </row>
    <row r="925" spans="8:17" s="5" customFormat="1" x14ac:dyDescent="0.15">
      <c r="H925" s="22"/>
      <c r="I925" s="22"/>
      <c r="J925" s="23"/>
      <c r="K925" s="22"/>
      <c r="L925" s="22"/>
      <c r="M925" s="24"/>
      <c r="N925" s="22"/>
      <c r="O925" s="22"/>
      <c r="P925" s="9"/>
      <c r="Q925" s="22"/>
    </row>
    <row r="926" spans="8:17" s="5" customFormat="1" x14ac:dyDescent="0.15">
      <c r="H926" s="22"/>
      <c r="I926" s="22"/>
      <c r="J926" s="23"/>
      <c r="K926" s="22"/>
      <c r="L926" s="22"/>
      <c r="M926" s="24"/>
      <c r="N926" s="22"/>
      <c r="O926" s="22"/>
      <c r="P926" s="9"/>
      <c r="Q926" s="22"/>
    </row>
    <row r="927" spans="8:17" s="5" customFormat="1" x14ac:dyDescent="0.15">
      <c r="H927" s="22"/>
      <c r="I927" s="22"/>
      <c r="J927" s="23"/>
      <c r="K927" s="22"/>
      <c r="L927" s="22"/>
      <c r="M927" s="24"/>
      <c r="N927" s="22"/>
      <c r="O927" s="22"/>
      <c r="P927" s="9"/>
      <c r="Q927" s="22"/>
    </row>
    <row r="928" spans="8:17" s="5" customFormat="1" x14ac:dyDescent="0.15">
      <c r="H928" s="22"/>
      <c r="I928" s="22"/>
      <c r="J928" s="23"/>
      <c r="K928" s="22"/>
      <c r="L928" s="22"/>
      <c r="M928" s="24"/>
      <c r="N928" s="22"/>
      <c r="O928" s="22"/>
      <c r="P928" s="9"/>
      <c r="Q928" s="22"/>
    </row>
    <row r="929" spans="8:17" s="5" customFormat="1" x14ac:dyDescent="0.15">
      <c r="H929" s="22"/>
      <c r="I929" s="22"/>
      <c r="J929" s="23"/>
      <c r="K929" s="22"/>
      <c r="L929" s="22"/>
      <c r="M929" s="24"/>
      <c r="N929" s="22"/>
      <c r="O929" s="22"/>
      <c r="P929" s="9"/>
      <c r="Q929" s="22"/>
    </row>
    <row r="930" spans="8:17" s="5" customFormat="1" x14ac:dyDescent="0.15">
      <c r="H930" s="22"/>
      <c r="I930" s="22"/>
      <c r="J930" s="23"/>
      <c r="K930" s="22"/>
      <c r="L930" s="22"/>
      <c r="M930" s="24"/>
      <c r="N930" s="22"/>
      <c r="O930" s="22"/>
      <c r="P930" s="9"/>
      <c r="Q930" s="22"/>
    </row>
    <row r="931" spans="8:17" s="5" customFormat="1" x14ac:dyDescent="0.15">
      <c r="H931" s="22"/>
      <c r="I931" s="22"/>
      <c r="J931" s="23"/>
      <c r="K931" s="22"/>
      <c r="L931" s="22"/>
      <c r="M931" s="24"/>
      <c r="N931" s="22"/>
      <c r="O931" s="22"/>
      <c r="P931" s="9"/>
      <c r="Q931" s="22"/>
    </row>
    <row r="932" spans="8:17" s="5" customFormat="1" x14ac:dyDescent="0.15">
      <c r="H932" s="22"/>
      <c r="I932" s="22"/>
      <c r="J932" s="23"/>
      <c r="K932" s="22"/>
      <c r="L932" s="22"/>
      <c r="M932" s="24"/>
      <c r="N932" s="22"/>
      <c r="O932" s="22"/>
      <c r="P932" s="9"/>
      <c r="Q932" s="22"/>
    </row>
    <row r="933" spans="8:17" s="5" customFormat="1" x14ac:dyDescent="0.15">
      <c r="H933" s="22"/>
      <c r="I933" s="22"/>
      <c r="J933" s="23"/>
      <c r="K933" s="22"/>
      <c r="L933" s="22"/>
      <c r="M933" s="24"/>
      <c r="N933" s="22"/>
      <c r="O933" s="22"/>
      <c r="P933" s="9"/>
      <c r="Q933" s="22"/>
    </row>
  </sheetData>
  <mergeCells count="95">
    <mergeCell ref="M9:M13"/>
    <mergeCell ref="M4:M8"/>
    <mergeCell ref="H4:H23"/>
    <mergeCell ref="I9:I13"/>
    <mergeCell ref="I19:I23"/>
    <mergeCell ref="I14:I18"/>
    <mergeCell ref="L14:L18"/>
    <mergeCell ref="L19:L23"/>
    <mergeCell ref="K14:K18"/>
    <mergeCell ref="M14:M18"/>
    <mergeCell ref="J14:J18"/>
    <mergeCell ref="K19:K23"/>
    <mergeCell ref="M19:M23"/>
    <mergeCell ref="J19:J23"/>
    <mergeCell ref="L9:L13"/>
    <mergeCell ref="H34:H38"/>
    <mergeCell ref="K34:K38"/>
    <mergeCell ref="I34:I38"/>
    <mergeCell ref="I29:I33"/>
    <mergeCell ref="J34:J38"/>
    <mergeCell ref="H2:H3"/>
    <mergeCell ref="I2:I3"/>
    <mergeCell ref="J2:J3"/>
    <mergeCell ref="K2:K3"/>
    <mergeCell ref="I24:I28"/>
    <mergeCell ref="H24:H33"/>
    <mergeCell ref="K24:K28"/>
    <mergeCell ref="J24:J28"/>
    <mergeCell ref="J4:J8"/>
    <mergeCell ref="J9:J13"/>
    <mergeCell ref="K4:K8"/>
    <mergeCell ref="I4:I8"/>
    <mergeCell ref="K9:K13"/>
    <mergeCell ref="L24:L28"/>
    <mergeCell ref="M29:M33"/>
    <mergeCell ref="M24:M28"/>
    <mergeCell ref="J29:J33"/>
    <mergeCell ref="O29:O33"/>
    <mergeCell ref="O24:O28"/>
    <mergeCell ref="L29:L33"/>
    <mergeCell ref="Q19:Q23"/>
    <mergeCell ref="N14:N18"/>
    <mergeCell ref="N19:N23"/>
    <mergeCell ref="P4:P8"/>
    <mergeCell ref="P9:P13"/>
    <mergeCell ref="O4:O8"/>
    <mergeCell ref="O9:O13"/>
    <mergeCell ref="Q4:Q8"/>
    <mergeCell ref="N4:N8"/>
    <mergeCell ref="N9:N13"/>
    <mergeCell ref="Q34:Q38"/>
    <mergeCell ref="K29:K33"/>
    <mergeCell ref="O39:O43"/>
    <mergeCell ref="Q9:Q13"/>
    <mergeCell ref="Q24:Q28"/>
    <mergeCell ref="P14:P18"/>
    <mergeCell ref="P19:P23"/>
    <mergeCell ref="P24:P28"/>
    <mergeCell ref="O14:O18"/>
    <mergeCell ref="O19:O23"/>
    <mergeCell ref="O34:O38"/>
    <mergeCell ref="P34:P38"/>
    <mergeCell ref="P29:P33"/>
    <mergeCell ref="Q14:Q18"/>
    <mergeCell ref="N24:N28"/>
    <mergeCell ref="Q29:Q33"/>
    <mergeCell ref="L34:L38"/>
    <mergeCell ref="L39:L43"/>
    <mergeCell ref="N29:N33"/>
    <mergeCell ref="N34:N38"/>
    <mergeCell ref="N39:N43"/>
    <mergeCell ref="M34:M38"/>
    <mergeCell ref="P39:P43"/>
    <mergeCell ref="M39:M43"/>
    <mergeCell ref="I44:I48"/>
    <mergeCell ref="J44:J48"/>
    <mergeCell ref="K44:K48"/>
    <mergeCell ref="L44:L48"/>
    <mergeCell ref="K39:K43"/>
    <mergeCell ref="Q2:Q3"/>
    <mergeCell ref="B4:F48"/>
    <mergeCell ref="L2:L3"/>
    <mergeCell ref="M2:M3"/>
    <mergeCell ref="N2:N3"/>
    <mergeCell ref="O2:O3"/>
    <mergeCell ref="P2:P3"/>
    <mergeCell ref="O44:O48"/>
    <mergeCell ref="P44:P48"/>
    <mergeCell ref="Q44:Q48"/>
    <mergeCell ref="H39:H48"/>
    <mergeCell ref="J39:J43"/>
    <mergeCell ref="I39:I43"/>
    <mergeCell ref="M44:M48"/>
    <mergeCell ref="N44:N48"/>
    <mergeCell ref="Q39:Q43"/>
  </mergeCells>
  <conditionalFormatting sqref="M4:M24 M29:M48 P4:P48 M1:P2">
    <cfRule type="cellIs" dxfId="10" priority="7" operator="equal">
      <formula>5</formula>
    </cfRule>
    <cfRule type="cellIs" dxfId="9" priority="8" operator="equal">
      <formula>4</formula>
    </cfRule>
    <cfRule type="cellIs" dxfId="8" priority="9" operator="equal">
      <formula>3</formula>
    </cfRule>
    <cfRule type="cellIs" dxfId="7" priority="10" operator="equal">
      <formula>2</formula>
    </cfRule>
    <cfRule type="cellIs" dxfId="6" priority="11" operator="equal">
      <formula>1</formula>
    </cfRule>
  </conditionalFormatting>
  <conditionalFormatting sqref="M4:M48">
    <cfRule type="containsBlanks" dxfId="5" priority="1">
      <formula>LEN(TRIM(M4))=0</formula>
    </cfRule>
    <cfRule type="notContainsBlanks" dxfId="4" priority="4">
      <formula>LEN(TRIM(M4))&gt;0</formula>
    </cfRule>
    <cfRule type="containsBlanks" dxfId="3" priority="5">
      <formula>LEN(TRIM(M4))=0</formula>
    </cfRule>
  </conditionalFormatting>
  <conditionalFormatting sqref="P4:P48">
    <cfRule type="containsBlanks" dxfId="2" priority="2">
      <formula>LEN(TRIM(P4))=0</formula>
    </cfRule>
    <cfRule type="notContainsBlanks" dxfId="1" priority="3">
      <formula>LEN(TRIM(P4))&gt;0</formula>
    </cfRule>
  </conditionalFormatting>
  <dataValidations count="1">
    <dataValidation type="list" allowBlank="1" showInputMessage="1" showErrorMessage="1" sqref="P4:P48 M4:M24 M29:M48" xr:uid="{6FD275C2-3877-42BC-A5CD-652891F6F4AD}">
      <formula1>"1,2,3,4,5"</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41A10-353C-42CB-B768-1BE17C952170}">
  <sheetPr>
    <tabColor rgb="FF154273"/>
  </sheetPr>
  <dimension ref="B1:AM70"/>
  <sheetViews>
    <sheetView topLeftCell="A3" zoomScaleNormal="100" workbookViewId="0">
      <selection activeCell="AG18" sqref="AG18"/>
    </sheetView>
  </sheetViews>
  <sheetFormatPr defaultColWidth="9.28515625" defaultRowHeight="12.75" x14ac:dyDescent="0.2"/>
  <cols>
    <col min="1" max="1" width="3" style="89" customWidth="1"/>
    <col min="2" max="6" width="3.42578125" style="89" customWidth="1"/>
    <col min="7" max="7" width="17.42578125" style="89" customWidth="1"/>
    <col min="8" max="8" width="11" style="89" customWidth="1"/>
    <col min="9" max="10" width="3.42578125" style="89" customWidth="1"/>
    <col min="11" max="11" width="15.5703125" style="90" customWidth="1"/>
    <col min="12" max="12" width="42.5703125" style="89" customWidth="1"/>
    <col min="13" max="13" width="20.42578125" style="212" customWidth="1"/>
    <col min="14" max="14" width="20.42578125" style="154" customWidth="1"/>
    <col min="15" max="15" width="13.42578125" style="89" customWidth="1"/>
    <col min="16" max="16" width="13.7109375" style="152" customWidth="1"/>
    <col min="17" max="17" width="16.28515625" style="152" customWidth="1"/>
    <col min="18" max="18" width="2.7109375" style="89" customWidth="1"/>
    <col min="19" max="19" width="5.28515625" style="89" customWidth="1"/>
    <col min="20" max="23" width="9.28515625" style="89"/>
    <col min="24" max="24" width="9.42578125" style="89" bestFit="1" customWidth="1"/>
    <col min="25" max="26" width="18.28515625" style="89" bestFit="1" customWidth="1"/>
    <col min="27" max="27" width="18" style="89" bestFit="1" customWidth="1"/>
    <col min="28" max="30" width="9.28515625" style="89"/>
    <col min="31" max="31" width="10.7109375" style="89" customWidth="1"/>
    <col min="32" max="32" width="9.28515625" style="89"/>
    <col min="33" max="33" width="5.5703125" style="89" customWidth="1"/>
    <col min="34" max="34" width="12.28515625" style="89" customWidth="1"/>
    <col min="35" max="35" width="31.5703125" style="89" customWidth="1"/>
    <col min="36" max="36" width="19" style="152" customWidth="1"/>
    <col min="37" max="37" width="12.28515625" style="152" customWidth="1"/>
    <col min="38" max="38" width="15.42578125" style="152" customWidth="1"/>
    <col min="39" max="39" width="12.42578125" style="152" customWidth="1"/>
    <col min="40" max="16384" width="9.28515625" style="89"/>
  </cols>
  <sheetData>
    <row r="1" spans="2:39" ht="10.5" customHeight="1" x14ac:dyDescent="0.2"/>
    <row r="2" spans="2:39" ht="18" x14ac:dyDescent="0.2">
      <c r="B2" s="95" t="s">
        <v>1830</v>
      </c>
    </row>
    <row r="3" spans="2:39" ht="13.5" thickBot="1" x14ac:dyDescent="0.25">
      <c r="B3" s="157"/>
      <c r="C3" s="157"/>
      <c r="D3" s="157"/>
      <c r="E3" s="157"/>
      <c r="F3" s="157"/>
      <c r="G3" s="157"/>
      <c r="H3" s="157"/>
    </row>
    <row r="4" spans="2:39" ht="33" customHeight="1" thickTop="1" thickBot="1" x14ac:dyDescent="0.25">
      <c r="B4" s="473" t="s">
        <v>1825</v>
      </c>
      <c r="C4" s="473"/>
      <c r="D4" s="473"/>
      <c r="E4" s="473"/>
      <c r="F4" s="473"/>
      <c r="G4" s="473"/>
      <c r="H4" s="473"/>
      <c r="J4" s="174"/>
      <c r="K4" s="175" t="s">
        <v>492</v>
      </c>
      <c r="L4" s="176"/>
      <c r="M4" s="565"/>
      <c r="N4" s="567"/>
      <c r="O4" s="572"/>
      <c r="P4" s="177"/>
      <c r="Q4" s="177"/>
      <c r="R4" s="176"/>
      <c r="S4" s="176"/>
      <c r="T4" s="176"/>
      <c r="U4" s="176"/>
      <c r="V4" s="176"/>
      <c r="W4" s="176"/>
      <c r="X4" s="176"/>
      <c r="Y4" s="176"/>
      <c r="Z4" s="176"/>
      <c r="AA4" s="176"/>
      <c r="AB4" s="176"/>
      <c r="AC4" s="176"/>
      <c r="AD4" s="176"/>
      <c r="AE4" s="178"/>
      <c r="AJ4" s="89"/>
      <c r="AK4" s="89"/>
      <c r="AL4" s="89"/>
      <c r="AM4" s="89"/>
    </row>
    <row r="5" spans="2:39" ht="55.5" customHeight="1" thickTop="1" x14ac:dyDescent="0.2">
      <c r="B5" s="473"/>
      <c r="C5" s="473"/>
      <c r="D5" s="473"/>
      <c r="E5" s="473"/>
      <c r="F5" s="473"/>
      <c r="G5" s="473"/>
      <c r="H5" s="473"/>
      <c r="J5" s="179"/>
      <c r="K5" s="164" t="s">
        <v>64</v>
      </c>
      <c r="L5" s="164" t="s">
        <v>65</v>
      </c>
      <c r="M5" s="563" t="s">
        <v>67</v>
      </c>
      <c r="N5" s="165" t="s">
        <v>496</v>
      </c>
      <c r="O5" s="576" t="s">
        <v>494</v>
      </c>
      <c r="P5" s="575" t="s">
        <v>71</v>
      </c>
      <c r="Q5" s="165" t="s">
        <v>495</v>
      </c>
      <c r="AE5" s="180"/>
      <c r="AJ5" s="89"/>
      <c r="AK5" s="89"/>
      <c r="AL5" s="89"/>
      <c r="AM5" s="89"/>
    </row>
    <row r="6" spans="2:39" ht="30" customHeight="1" x14ac:dyDescent="0.2">
      <c r="B6" s="473"/>
      <c r="C6" s="473"/>
      <c r="D6" s="473"/>
      <c r="E6" s="473"/>
      <c r="F6" s="473"/>
      <c r="G6" s="473"/>
      <c r="H6" s="473"/>
      <c r="J6" s="179"/>
      <c r="K6" s="454" t="s">
        <v>497</v>
      </c>
      <c r="L6" s="170" t="s">
        <v>41</v>
      </c>
      <c r="M6" s="569" t="s">
        <v>86</v>
      </c>
      <c r="N6" s="171">
        <f>'Scope bepaling'!D18</f>
        <v>0</v>
      </c>
      <c r="O6" s="577" t="str">
        <f>IF(OR(ISBLANK(P6), P6="-", P6=0, ISBLANK(N6), N6="-", N6=0), "-", P6-N6)</f>
        <v>-</v>
      </c>
      <c r="P6" s="153">
        <f>'Cbw (NIS2) Control Framework'!S7</f>
        <v>0</v>
      </c>
      <c r="Q6" s="153">
        <f>'Cbw (NIS2) Control Framework'!V7</f>
        <v>0</v>
      </c>
      <c r="AE6" s="180"/>
      <c r="AJ6" s="89"/>
      <c r="AK6" s="89"/>
      <c r="AL6" s="89"/>
      <c r="AM6" s="89"/>
    </row>
    <row r="7" spans="2:39" ht="23.25" customHeight="1" x14ac:dyDescent="0.2">
      <c r="B7" s="473"/>
      <c r="C7" s="473"/>
      <c r="D7" s="473"/>
      <c r="E7" s="473"/>
      <c r="F7" s="473"/>
      <c r="G7" s="473"/>
      <c r="H7" s="473"/>
      <c r="J7" s="179"/>
      <c r="K7" s="454"/>
      <c r="L7" s="170" t="s">
        <v>42</v>
      </c>
      <c r="M7" s="569" t="s">
        <v>40</v>
      </c>
      <c r="N7" s="171">
        <f>'Scope bepaling'!D19</f>
        <v>0</v>
      </c>
      <c r="O7" s="577" t="str">
        <f t="shared" ref="O7:O22" si="0">IF(OR(ISBLANK(P7), P7="-", P7=0, ISBLANK(N7), N7="-", N7=0), "-", P7-N7)</f>
        <v>-</v>
      </c>
      <c r="P7" s="153">
        <f>'Cbw (NIS2) Control Framework'!S12</f>
        <v>0</v>
      </c>
      <c r="Q7" s="153">
        <f>'Cbw (NIS2) Control Framework'!V12</f>
        <v>0</v>
      </c>
      <c r="AE7" s="180"/>
      <c r="AJ7" s="89"/>
      <c r="AK7" s="89"/>
      <c r="AL7" s="89"/>
      <c r="AM7" s="89"/>
    </row>
    <row r="8" spans="2:39" ht="29.25" customHeight="1" x14ac:dyDescent="0.2">
      <c r="B8" s="473"/>
      <c r="C8" s="473"/>
      <c r="D8" s="473"/>
      <c r="E8" s="473"/>
      <c r="F8" s="473"/>
      <c r="G8" s="473"/>
      <c r="H8" s="473"/>
      <c r="J8" s="179"/>
      <c r="K8" s="454"/>
      <c r="L8" s="170" t="s">
        <v>43</v>
      </c>
      <c r="M8" s="569" t="s">
        <v>113</v>
      </c>
      <c r="N8" s="171">
        <f>'Scope bepaling'!D20</f>
        <v>0</v>
      </c>
      <c r="O8" s="577" t="str">
        <f t="shared" si="0"/>
        <v>-</v>
      </c>
      <c r="P8" s="153">
        <f>'Cbw (NIS2) Control Framework'!S17</f>
        <v>0</v>
      </c>
      <c r="Q8" s="153">
        <f>'Cbw (NIS2) Control Framework'!V17</f>
        <v>0</v>
      </c>
      <c r="AE8" s="180"/>
      <c r="AJ8" s="89"/>
      <c r="AK8" s="89"/>
      <c r="AL8" s="89"/>
      <c r="AM8" s="89"/>
    </row>
    <row r="9" spans="2:39" ht="30.75" customHeight="1" x14ac:dyDescent="0.2">
      <c r="B9" s="473"/>
      <c r="C9" s="473"/>
      <c r="D9" s="473"/>
      <c r="E9" s="473"/>
      <c r="F9" s="473"/>
      <c r="G9" s="473"/>
      <c r="H9" s="473"/>
      <c r="J9" s="179"/>
      <c r="K9" s="454"/>
      <c r="L9" s="170" t="s">
        <v>44</v>
      </c>
      <c r="M9" s="569" t="s">
        <v>1671</v>
      </c>
      <c r="N9" s="171">
        <f>'Scope bepaling'!D21</f>
        <v>0</v>
      </c>
      <c r="O9" s="577" t="str">
        <f t="shared" si="0"/>
        <v>-</v>
      </c>
      <c r="P9" s="153" t="str">
        <f>IFERROR(AVERAGE('Cbw (NIS2) Control Framework'!S21:S43),"-")</f>
        <v>-</v>
      </c>
      <c r="Q9" s="153" t="str">
        <f>IFERROR(AVERAGE('Cbw (NIS2) Control Framework'!V21:V43),"-")</f>
        <v>-</v>
      </c>
      <c r="AE9" s="180"/>
      <c r="AJ9" s="89"/>
      <c r="AK9" s="89"/>
      <c r="AL9" s="89"/>
      <c r="AM9" s="89"/>
    </row>
    <row r="10" spans="2:39" ht="23.25" customHeight="1" x14ac:dyDescent="0.2">
      <c r="B10" s="473"/>
      <c r="C10" s="473"/>
      <c r="D10" s="473"/>
      <c r="E10" s="473"/>
      <c r="F10" s="473"/>
      <c r="G10" s="473"/>
      <c r="H10" s="473"/>
      <c r="J10" s="179"/>
      <c r="K10" s="454"/>
      <c r="L10" s="170" t="s">
        <v>45</v>
      </c>
      <c r="M10" s="569" t="s">
        <v>1738</v>
      </c>
      <c r="N10" s="171">
        <f>'Scope bepaling'!D22</f>
        <v>0</v>
      </c>
      <c r="O10" s="577" t="str">
        <f t="shared" si="0"/>
        <v>-</v>
      </c>
      <c r="P10" s="153" t="str">
        <f>IFERROR(AVERAGE('Cbw (NIS2) Control Framework'!S44:S73),"-")</f>
        <v>-</v>
      </c>
      <c r="Q10" s="153" t="str">
        <f>IFERROR(AVERAGE('Cbw (NIS2) Control Framework'!V44:V73),"-")</f>
        <v>-</v>
      </c>
      <c r="AE10" s="180"/>
      <c r="AJ10" s="89"/>
      <c r="AK10" s="89"/>
      <c r="AL10" s="89"/>
      <c r="AM10" s="89"/>
    </row>
    <row r="11" spans="2:39" ht="27.75" customHeight="1" x14ac:dyDescent="0.2">
      <c r="B11" s="473"/>
      <c r="C11" s="473"/>
      <c r="D11" s="473"/>
      <c r="E11" s="473"/>
      <c r="F11" s="473"/>
      <c r="G11" s="473"/>
      <c r="H11" s="473"/>
      <c r="J11" s="179"/>
      <c r="K11" s="454"/>
      <c r="L11" s="170" t="s">
        <v>46</v>
      </c>
      <c r="M11" s="569" t="s">
        <v>1826</v>
      </c>
      <c r="N11" s="171">
        <f>'Scope bepaling'!D23</f>
        <v>0</v>
      </c>
      <c r="O11" s="577" t="str">
        <f t="shared" si="0"/>
        <v>-</v>
      </c>
      <c r="P11" s="153" t="str">
        <f>IFERROR(AVERAGE('Cbw (NIS2) Control Framework'!S74:S92),"-")</f>
        <v>-</v>
      </c>
      <c r="Q11" s="153" t="str">
        <f>IFERROR(AVERAGE('Cbw (NIS2) Control Framework'!V74:V92),"-")</f>
        <v>-</v>
      </c>
      <c r="AE11" s="180"/>
      <c r="AJ11" s="89"/>
      <c r="AK11" s="89"/>
      <c r="AL11" s="89"/>
      <c r="AM11" s="89"/>
    </row>
    <row r="12" spans="2:39" ht="30" customHeight="1" x14ac:dyDescent="0.2">
      <c r="B12" s="473"/>
      <c r="C12" s="473"/>
      <c r="D12" s="473"/>
      <c r="E12" s="473"/>
      <c r="F12" s="473"/>
      <c r="G12" s="473"/>
      <c r="H12" s="473"/>
      <c r="J12" s="179"/>
      <c r="K12" s="454"/>
      <c r="L12" s="170" t="s">
        <v>47</v>
      </c>
      <c r="M12" s="569" t="s">
        <v>1694</v>
      </c>
      <c r="N12" s="171">
        <f>'Scope bepaling'!D24</f>
        <v>0</v>
      </c>
      <c r="O12" s="577" t="str">
        <f t="shared" si="0"/>
        <v>-</v>
      </c>
      <c r="P12" s="153" t="str">
        <f>IFERROR(AVERAGE('Cbw (NIS2) Control Framework'!S93:S131),"-")</f>
        <v>-</v>
      </c>
      <c r="Q12" s="153" t="str">
        <f>IFERROR(AVERAGE('Cbw (NIS2) Control Framework'!V93:V131),"-")</f>
        <v>-</v>
      </c>
      <c r="AE12" s="180"/>
      <c r="AJ12" s="89"/>
      <c r="AK12" s="89"/>
      <c r="AL12" s="89"/>
      <c r="AM12" s="89"/>
    </row>
    <row r="13" spans="2:39" ht="31.5" customHeight="1" x14ac:dyDescent="0.2">
      <c r="B13" s="473"/>
      <c r="C13" s="473"/>
      <c r="D13" s="473"/>
      <c r="E13" s="473"/>
      <c r="F13" s="473"/>
      <c r="G13" s="473"/>
      <c r="H13" s="473"/>
      <c r="J13" s="179"/>
      <c r="K13" s="454"/>
      <c r="L13" s="170" t="s">
        <v>48</v>
      </c>
      <c r="M13" s="569" t="s">
        <v>1730</v>
      </c>
      <c r="N13" s="171">
        <f>'Scope bepaling'!D25</f>
        <v>0</v>
      </c>
      <c r="O13" s="577" t="str">
        <f t="shared" si="0"/>
        <v>-</v>
      </c>
      <c r="P13" s="153" t="str">
        <f>IFERROR(AVERAGE('Cbw (NIS2) Control Framework'!S132:S141),"-")</f>
        <v>-</v>
      </c>
      <c r="Q13" s="153" t="str">
        <f>IFERROR(AVERAGE('Cbw (NIS2) Control Framework'!V132:V141),"-")</f>
        <v>-</v>
      </c>
      <c r="AE13" s="180"/>
      <c r="AJ13" s="89"/>
      <c r="AK13" s="89"/>
      <c r="AL13" s="89"/>
      <c r="AM13" s="89"/>
    </row>
    <row r="14" spans="2:39" ht="27.75" customHeight="1" x14ac:dyDescent="0.2">
      <c r="B14" s="473"/>
      <c r="C14" s="473"/>
      <c r="D14" s="473"/>
      <c r="E14" s="473"/>
      <c r="F14" s="473"/>
      <c r="G14" s="473"/>
      <c r="H14" s="473"/>
      <c r="J14" s="179"/>
      <c r="K14" s="454"/>
      <c r="L14" s="170" t="s">
        <v>49</v>
      </c>
      <c r="M14" s="569" t="s">
        <v>118</v>
      </c>
      <c r="N14" s="171">
        <f>'Scope bepaling'!D26</f>
        <v>0</v>
      </c>
      <c r="O14" s="577" t="str">
        <f t="shared" si="0"/>
        <v>-</v>
      </c>
      <c r="P14" s="153">
        <f>'Cbw (NIS2) Control Framework'!S142</f>
        <v>0</v>
      </c>
      <c r="Q14" s="153">
        <f>'Cbw (NIS2) Control Framework'!V142</f>
        <v>0</v>
      </c>
      <c r="AE14" s="180"/>
      <c r="AJ14" s="89"/>
      <c r="AK14" s="89"/>
      <c r="AL14" s="89"/>
      <c r="AM14" s="89"/>
    </row>
    <row r="15" spans="2:39" ht="21.75" customHeight="1" x14ac:dyDescent="0.2">
      <c r="B15" s="473"/>
      <c r="C15" s="473"/>
      <c r="D15" s="473"/>
      <c r="E15" s="473"/>
      <c r="F15" s="473"/>
      <c r="G15" s="473"/>
      <c r="H15" s="473"/>
      <c r="J15" s="179"/>
      <c r="K15" s="454"/>
      <c r="L15" s="170" t="s">
        <v>50</v>
      </c>
      <c r="M15" s="569" t="s">
        <v>330</v>
      </c>
      <c r="N15" s="171">
        <f>'Scope bepaling'!D27</f>
        <v>0</v>
      </c>
      <c r="O15" s="577" t="str">
        <f t="shared" si="0"/>
        <v>-</v>
      </c>
      <c r="P15" s="153">
        <f>'Cbw (NIS2) Control Framework'!S147</f>
        <v>0</v>
      </c>
      <c r="Q15" s="153">
        <f>'Cbw (NIS2) Control Framework'!V147</f>
        <v>0</v>
      </c>
      <c r="AE15" s="180"/>
      <c r="AJ15" s="89"/>
      <c r="AK15" s="89"/>
      <c r="AL15" s="89"/>
      <c r="AM15" s="89"/>
    </row>
    <row r="16" spans="2:39" ht="27.75" customHeight="1" x14ac:dyDescent="0.2">
      <c r="B16" s="473"/>
      <c r="C16" s="473"/>
      <c r="D16" s="473"/>
      <c r="E16" s="473"/>
      <c r="F16" s="473"/>
      <c r="G16" s="473"/>
      <c r="H16" s="473"/>
      <c r="J16" s="179"/>
      <c r="K16" s="454"/>
      <c r="L16" s="170" t="s">
        <v>51</v>
      </c>
      <c r="M16" s="569" t="s">
        <v>128</v>
      </c>
      <c r="N16" s="171">
        <f>'Scope bepaling'!D28</f>
        <v>0</v>
      </c>
      <c r="O16" s="577" t="str">
        <f t="shared" si="0"/>
        <v>-</v>
      </c>
      <c r="P16" s="153">
        <f>'Cbw (NIS2) Control Framework'!S154</f>
        <v>0</v>
      </c>
      <c r="Q16" s="153">
        <f>'Cbw (NIS2) Control Framework'!V154</f>
        <v>0</v>
      </c>
      <c r="AE16" s="180"/>
      <c r="AJ16" s="89"/>
      <c r="AK16" s="89"/>
      <c r="AL16" s="89"/>
      <c r="AM16" s="89"/>
    </row>
    <row r="17" spans="2:39" ht="29.25" customHeight="1" x14ac:dyDescent="0.2">
      <c r="B17" s="473"/>
      <c r="C17" s="473"/>
      <c r="D17" s="473"/>
      <c r="E17" s="473"/>
      <c r="F17" s="473"/>
      <c r="G17" s="473"/>
      <c r="H17" s="473"/>
      <c r="J17" s="179"/>
      <c r="K17" s="454"/>
      <c r="L17" s="170" t="s">
        <v>52</v>
      </c>
      <c r="M17" s="569" t="s">
        <v>1681</v>
      </c>
      <c r="N17" s="171">
        <f>'Scope bepaling'!D29</f>
        <v>0</v>
      </c>
      <c r="O17" s="577" t="str">
        <f t="shared" si="0"/>
        <v>-</v>
      </c>
      <c r="P17" s="153" t="str">
        <f>IFERROR(AVERAGE('Cbw (NIS2) Control Framework'!S162:S183),"-")</f>
        <v>-</v>
      </c>
      <c r="Q17" s="153" t="str">
        <f>IFERROR(AVERAGE('Cbw (NIS2) Control Framework'!V162:V183),"-")</f>
        <v>-</v>
      </c>
      <c r="AE17" s="180"/>
      <c r="AJ17" s="89"/>
      <c r="AK17" s="89"/>
      <c r="AL17" s="89"/>
      <c r="AM17" s="89"/>
    </row>
    <row r="18" spans="2:39" ht="20.25" customHeight="1" x14ac:dyDescent="0.2">
      <c r="B18" s="473"/>
      <c r="C18" s="473"/>
      <c r="D18" s="473"/>
      <c r="E18" s="473"/>
      <c r="F18" s="473"/>
      <c r="G18" s="473"/>
      <c r="H18" s="473"/>
      <c r="J18" s="179"/>
      <c r="K18" s="454"/>
      <c r="L18" s="185" t="s">
        <v>53</v>
      </c>
      <c r="M18" s="570" t="s">
        <v>274</v>
      </c>
      <c r="N18" s="171">
        <f>'Scope bepaling'!D30</f>
        <v>0</v>
      </c>
      <c r="O18" s="577" t="str">
        <f t="shared" si="0"/>
        <v>-</v>
      </c>
      <c r="P18" s="153">
        <f>'Cbw (NIS2) Control Framework'!S184</f>
        <v>0</v>
      </c>
      <c r="Q18" s="153">
        <f>'Cbw (NIS2) Control Framework'!V184</f>
        <v>0</v>
      </c>
      <c r="AE18" s="180"/>
      <c r="AJ18" s="89"/>
      <c r="AK18" s="89"/>
      <c r="AL18" s="89"/>
      <c r="AM18" s="89"/>
    </row>
    <row r="19" spans="2:39" ht="30" customHeight="1" x14ac:dyDescent="0.2">
      <c r="B19" s="473"/>
      <c r="C19" s="473"/>
      <c r="D19" s="473"/>
      <c r="E19" s="473"/>
      <c r="F19" s="473"/>
      <c r="G19" s="473"/>
      <c r="H19" s="473"/>
      <c r="J19" s="179"/>
      <c r="K19" s="166" t="s">
        <v>503</v>
      </c>
      <c r="L19" s="170" t="s">
        <v>54</v>
      </c>
      <c r="M19" s="569" t="s">
        <v>1827</v>
      </c>
      <c r="N19" s="171">
        <f>'Scope bepaling'!D31</f>
        <v>0</v>
      </c>
      <c r="O19" s="577" t="str">
        <f t="shared" si="0"/>
        <v>-</v>
      </c>
      <c r="P19" s="153" t="str">
        <f>IFERROR(AVERAGE('Cbw (NIS2) Control Framework'!S189:S198),"-")</f>
        <v>-</v>
      </c>
      <c r="Q19" s="153" t="str">
        <f>IFERROR(AVERAGE('Cbw (NIS2) Control Framework'!V189:V198),"-")</f>
        <v>-</v>
      </c>
      <c r="AE19" s="180"/>
      <c r="AJ19" s="89"/>
      <c r="AK19" s="89"/>
      <c r="AL19" s="89"/>
      <c r="AM19" s="89"/>
    </row>
    <row r="20" spans="2:39" ht="24" customHeight="1" x14ac:dyDescent="0.2">
      <c r="B20" s="473"/>
      <c r="C20" s="473"/>
      <c r="D20" s="473"/>
      <c r="E20" s="473"/>
      <c r="F20" s="473"/>
      <c r="G20" s="473"/>
      <c r="H20" s="473"/>
      <c r="J20" s="179"/>
      <c r="K20" s="454" t="s">
        <v>504</v>
      </c>
      <c r="L20" s="170" t="s">
        <v>55</v>
      </c>
      <c r="M20" s="569" t="s">
        <v>442</v>
      </c>
      <c r="N20" s="171">
        <f>'Scope bepaling'!D32</f>
        <v>0</v>
      </c>
      <c r="O20" s="577" t="str">
        <f t="shared" si="0"/>
        <v>-</v>
      </c>
      <c r="P20" s="574">
        <f>'Cbw (NIS2) Control Framework'!S199</f>
        <v>0</v>
      </c>
      <c r="Q20" s="153">
        <f>'Cbw (NIS2) Control Framework'!V199</f>
        <v>0</v>
      </c>
      <c r="AE20" s="180"/>
    </row>
    <row r="21" spans="2:39" ht="24" customHeight="1" x14ac:dyDescent="0.2">
      <c r="B21" s="473"/>
      <c r="C21" s="473"/>
      <c r="D21" s="473"/>
      <c r="E21" s="473"/>
      <c r="F21" s="473"/>
      <c r="G21" s="473"/>
      <c r="H21" s="473"/>
      <c r="J21" s="179"/>
      <c r="K21" s="454"/>
      <c r="L21" s="170" t="s">
        <v>56</v>
      </c>
      <c r="M21" s="569" t="s">
        <v>225</v>
      </c>
      <c r="N21" s="171">
        <f>'Scope bepaling'!D33</f>
        <v>0</v>
      </c>
      <c r="O21" s="577" t="str">
        <f t="shared" si="0"/>
        <v>-</v>
      </c>
      <c r="P21" s="153">
        <f>'Cbw (NIS2) Control Framework'!S204</f>
        <v>0</v>
      </c>
      <c r="Q21" s="153">
        <f>'Cbw (NIS2) Control Framework'!V204</f>
        <v>0</v>
      </c>
      <c r="AE21" s="180"/>
    </row>
    <row r="22" spans="2:39" ht="27.75" customHeight="1" thickBot="1" x14ac:dyDescent="0.25">
      <c r="B22" s="473"/>
      <c r="C22" s="473"/>
      <c r="D22" s="473"/>
      <c r="E22" s="473"/>
      <c r="F22" s="473"/>
      <c r="G22" s="473"/>
      <c r="H22" s="473"/>
      <c r="J22" s="179"/>
      <c r="K22" s="454"/>
      <c r="L22" s="170" t="s">
        <v>57</v>
      </c>
      <c r="M22" s="569" t="s">
        <v>450</v>
      </c>
      <c r="N22" s="171">
        <f>'Scope bepaling'!D34</f>
        <v>0</v>
      </c>
      <c r="O22" s="578" t="str">
        <f t="shared" si="0"/>
        <v>-</v>
      </c>
      <c r="P22" s="574">
        <f>'Cbw (NIS2) Control Framework'!S209</f>
        <v>0</v>
      </c>
      <c r="Q22" s="153">
        <f>'Cbw (NIS2) Control Framework'!V209</f>
        <v>0</v>
      </c>
      <c r="AE22" s="180"/>
    </row>
    <row r="23" spans="2:39" ht="14.25" thickTop="1" thickBot="1" x14ac:dyDescent="0.25">
      <c r="B23" s="473"/>
      <c r="C23" s="473"/>
      <c r="D23" s="473"/>
      <c r="E23" s="473"/>
      <c r="F23" s="473"/>
      <c r="G23" s="473"/>
      <c r="H23" s="473"/>
      <c r="J23" s="181"/>
      <c r="K23" s="186"/>
      <c r="L23" s="182"/>
      <c r="M23" s="566"/>
      <c r="N23" s="568"/>
      <c r="O23" s="573"/>
      <c r="P23" s="183"/>
      <c r="Q23" s="183"/>
      <c r="R23" s="182"/>
      <c r="S23" s="182"/>
      <c r="T23" s="182"/>
      <c r="U23" s="182"/>
      <c r="V23" s="182"/>
      <c r="W23" s="182"/>
      <c r="X23" s="182"/>
      <c r="Y23" s="182"/>
      <c r="Z23" s="182"/>
      <c r="AA23" s="182"/>
      <c r="AB23" s="182"/>
      <c r="AC23" s="182"/>
      <c r="AD23" s="182"/>
      <c r="AE23" s="184"/>
    </row>
    <row r="24" spans="2:39" ht="14.25" thickTop="1" thickBot="1" x14ac:dyDescent="0.25">
      <c r="B24" s="473"/>
      <c r="C24" s="473"/>
      <c r="D24" s="473"/>
      <c r="E24" s="473"/>
      <c r="F24" s="473"/>
      <c r="G24" s="473"/>
      <c r="H24" s="473"/>
    </row>
    <row r="25" spans="2:39" ht="16.5" thickTop="1" thickBot="1" x14ac:dyDescent="0.25">
      <c r="B25" s="473"/>
      <c r="C25" s="473"/>
      <c r="D25" s="473"/>
      <c r="E25" s="473"/>
      <c r="F25" s="473"/>
      <c r="G25" s="473"/>
      <c r="H25" s="473"/>
      <c r="J25" s="174"/>
      <c r="K25" s="175" t="s">
        <v>493</v>
      </c>
      <c r="L25" s="176"/>
      <c r="M25" s="565"/>
      <c r="N25" s="567"/>
      <c r="O25" s="177"/>
      <c r="P25" s="177"/>
      <c r="Q25" s="177"/>
      <c r="R25" s="176"/>
      <c r="S25" s="176"/>
      <c r="T25" s="176"/>
      <c r="U25" s="176"/>
      <c r="V25" s="176"/>
      <c r="W25" s="176"/>
      <c r="X25" s="176"/>
      <c r="Y25" s="176"/>
      <c r="Z25" s="176"/>
      <c r="AA25" s="176"/>
      <c r="AB25" s="176"/>
      <c r="AC25" s="176"/>
      <c r="AD25" s="176"/>
      <c r="AE25" s="178"/>
    </row>
    <row r="26" spans="2:39" ht="39" thickTop="1" x14ac:dyDescent="0.2">
      <c r="B26" s="473"/>
      <c r="C26" s="473"/>
      <c r="D26" s="473"/>
      <c r="E26" s="473"/>
      <c r="F26" s="473"/>
      <c r="G26" s="473"/>
      <c r="H26" s="473"/>
      <c r="J26" s="179"/>
      <c r="K26" s="163"/>
      <c r="L26" s="164" t="s">
        <v>65</v>
      </c>
      <c r="M26" s="563" t="s">
        <v>67</v>
      </c>
      <c r="N26" s="165" t="s">
        <v>496</v>
      </c>
      <c r="O26" s="155" t="s">
        <v>494</v>
      </c>
      <c r="P26" s="165" t="s">
        <v>71</v>
      </c>
      <c r="Q26" s="165" t="s">
        <v>495</v>
      </c>
      <c r="AE26" s="180"/>
    </row>
    <row r="27" spans="2:39" x14ac:dyDescent="0.2">
      <c r="B27" s="473"/>
      <c r="C27" s="473"/>
      <c r="D27" s="473"/>
      <c r="E27" s="473"/>
      <c r="F27" s="473"/>
      <c r="G27" s="473"/>
      <c r="H27" s="473"/>
      <c r="J27" s="179"/>
      <c r="K27" s="454" t="s">
        <v>60</v>
      </c>
      <c r="L27" s="167" t="s">
        <v>498</v>
      </c>
      <c r="M27" s="564"/>
      <c r="N27" s="168">
        <f>'Scope bepaling'!D40</f>
        <v>0</v>
      </c>
      <c r="O27" s="156" t="str">
        <f>IFERROR(P27-N27,"-")</f>
        <v>-</v>
      </c>
      <c r="P27" s="169" t="str">
        <f>IFERROR(AVERAGE('ISMS evaluatietool'!M4:M19),"-")</f>
        <v>-</v>
      </c>
      <c r="Q27" s="169" t="str">
        <f>IFERROR(AVERAGE('ISMS evaluatietool'!P4:P19),"-")</f>
        <v>-</v>
      </c>
      <c r="AE27" s="180"/>
    </row>
    <row r="28" spans="2:39" x14ac:dyDescent="0.2">
      <c r="B28" s="473"/>
      <c r="C28" s="473"/>
      <c r="D28" s="473"/>
      <c r="E28" s="473"/>
      <c r="F28" s="473"/>
      <c r="G28" s="473"/>
      <c r="H28" s="473"/>
      <c r="J28" s="179"/>
      <c r="K28" s="454"/>
      <c r="L28" s="170" t="s">
        <v>454</v>
      </c>
      <c r="M28" s="569" t="s">
        <v>455</v>
      </c>
      <c r="N28" s="171">
        <f>'Scope bepaling'!D40</f>
        <v>0</v>
      </c>
      <c r="O28" s="150" t="str">
        <f>IF(OR(ISBLANK(P28), P28="-", P28=0, ISBLANK(N28), N28="-", N28=0), "-", P28-N28)</f>
        <v>-</v>
      </c>
      <c r="P28" s="153">
        <f>'ISMS evaluatietool'!M4</f>
        <v>0</v>
      </c>
      <c r="Q28" s="153">
        <f>'ISMS evaluatietool'!P4</f>
        <v>0</v>
      </c>
      <c r="AE28" s="180"/>
    </row>
    <row r="29" spans="2:39" x14ac:dyDescent="0.2">
      <c r="B29" s="473"/>
      <c r="C29" s="473"/>
      <c r="D29" s="473"/>
      <c r="E29" s="473"/>
      <c r="F29" s="473"/>
      <c r="G29" s="473"/>
      <c r="H29" s="473"/>
      <c r="J29" s="179"/>
      <c r="K29" s="454"/>
      <c r="L29" s="170" t="s">
        <v>462</v>
      </c>
      <c r="M29" s="569" t="s">
        <v>463</v>
      </c>
      <c r="N29" s="171">
        <f>'Scope bepaling'!D40</f>
        <v>0</v>
      </c>
      <c r="O29" s="150" t="str">
        <f t="shared" ref="O29:O31" si="1">IF(OR(ISBLANK(P29), P29="-", P29=0, ISBLANK(N29), N29="-", N29=0), "-", P29-N29)</f>
        <v>-</v>
      </c>
      <c r="P29" s="153">
        <f>'ISMS evaluatietool'!M9</f>
        <v>0</v>
      </c>
      <c r="Q29" s="153">
        <f>'ISMS evaluatietool'!P9</f>
        <v>0</v>
      </c>
      <c r="AE29" s="180"/>
    </row>
    <row r="30" spans="2:39" x14ac:dyDescent="0.2">
      <c r="B30" s="473"/>
      <c r="C30" s="473"/>
      <c r="D30" s="473"/>
      <c r="E30" s="473"/>
      <c r="F30" s="473"/>
      <c r="G30" s="473"/>
      <c r="H30" s="473"/>
      <c r="J30" s="179"/>
      <c r="K30" s="454"/>
      <c r="L30" s="170" t="s">
        <v>466</v>
      </c>
      <c r="M30" s="569" t="s">
        <v>467</v>
      </c>
      <c r="N30" s="171">
        <f>'Scope bepaling'!D40</f>
        <v>0</v>
      </c>
      <c r="O30" s="150" t="str">
        <f t="shared" si="1"/>
        <v>-</v>
      </c>
      <c r="P30" s="153">
        <f>'ISMS evaluatietool'!M14</f>
        <v>0</v>
      </c>
      <c r="Q30" s="153">
        <f>'ISMS evaluatietool'!P14</f>
        <v>0</v>
      </c>
      <c r="AE30" s="180"/>
    </row>
    <row r="31" spans="2:39" x14ac:dyDescent="0.2">
      <c r="B31" s="473"/>
      <c r="C31" s="473"/>
      <c r="D31" s="473"/>
      <c r="E31" s="473"/>
      <c r="F31" s="473"/>
      <c r="G31" s="473"/>
      <c r="H31" s="473"/>
      <c r="J31" s="179"/>
      <c r="K31" s="454"/>
      <c r="L31" s="170" t="s">
        <v>470</v>
      </c>
      <c r="M31" s="569" t="s">
        <v>471</v>
      </c>
      <c r="N31" s="171">
        <f>'Scope bepaling'!D40</f>
        <v>0</v>
      </c>
      <c r="O31" s="150" t="str">
        <f t="shared" si="1"/>
        <v>-</v>
      </c>
      <c r="P31" s="153">
        <f>'ISMS evaluatietool'!M19</f>
        <v>0</v>
      </c>
      <c r="Q31" s="153">
        <f>'ISMS evaluatietool'!P19</f>
        <v>0</v>
      </c>
      <c r="AE31" s="180"/>
    </row>
    <row r="32" spans="2:39" x14ac:dyDescent="0.2">
      <c r="B32" s="473"/>
      <c r="C32" s="473"/>
      <c r="D32" s="473"/>
      <c r="E32" s="473"/>
      <c r="F32" s="473"/>
      <c r="G32" s="473"/>
      <c r="H32" s="473"/>
      <c r="J32" s="179"/>
      <c r="K32" s="454" t="s">
        <v>61</v>
      </c>
      <c r="L32" s="167" t="s">
        <v>499</v>
      </c>
      <c r="M32" s="579"/>
      <c r="N32" s="168">
        <f>'Scope bepaling'!D41</f>
        <v>0</v>
      </c>
      <c r="O32" s="156" t="str">
        <f>IFERROR(P32-N32,"-")</f>
        <v>-</v>
      </c>
      <c r="P32" s="169" t="str">
        <f>IFERROR(AVERAGE('ISMS evaluatietool'!M24:M29),"-")</f>
        <v>-</v>
      </c>
      <c r="Q32" s="169" t="str">
        <f>IFERROR(AVERAGE('ISMS evaluatietool'!P24:P29),"-")</f>
        <v>-</v>
      </c>
      <c r="AE32" s="180"/>
    </row>
    <row r="33" spans="2:31" x14ac:dyDescent="0.2">
      <c r="B33" s="473"/>
      <c r="C33" s="473"/>
      <c r="D33" s="473"/>
      <c r="E33" s="473"/>
      <c r="F33" s="473"/>
      <c r="G33" s="473"/>
      <c r="H33" s="473"/>
      <c r="J33" s="179"/>
      <c r="K33" s="454"/>
      <c r="L33" s="170" t="s">
        <v>474</v>
      </c>
      <c r="M33" s="569" t="s">
        <v>475</v>
      </c>
      <c r="N33" s="171">
        <f>'Scope bepaling'!D41</f>
        <v>0</v>
      </c>
      <c r="O33" s="150" t="str">
        <f>IF(OR(ISBLANK(P33), P33="-", P33=0, ISBLANK(N33), N33="-", N33=0), "-", P33-N33)</f>
        <v>-</v>
      </c>
      <c r="P33" s="153">
        <f>'ISMS evaluatietool'!M24</f>
        <v>0</v>
      </c>
      <c r="Q33" s="153">
        <f>'ISMS evaluatietool'!P24</f>
        <v>0</v>
      </c>
      <c r="AE33" s="180"/>
    </row>
    <row r="34" spans="2:31" x14ac:dyDescent="0.2">
      <c r="B34" s="473"/>
      <c r="C34" s="473"/>
      <c r="D34" s="473"/>
      <c r="E34" s="473"/>
      <c r="F34" s="473"/>
      <c r="G34" s="473"/>
      <c r="H34" s="473"/>
      <c r="J34" s="179"/>
      <c r="K34" s="454"/>
      <c r="L34" s="170" t="s">
        <v>477</v>
      </c>
      <c r="M34" s="569" t="s">
        <v>478</v>
      </c>
      <c r="N34" s="171">
        <f>'Scope bepaling'!D41</f>
        <v>0</v>
      </c>
      <c r="O34" s="150" t="str">
        <f>IF(OR(ISBLANK(P34), P34="-", P34=0, ISBLANK(N34), N34="-", N34=0), "-", P34-N34)</f>
        <v>-</v>
      </c>
      <c r="P34" s="153">
        <f>'ISMS evaluatietool'!M29</f>
        <v>0</v>
      </c>
      <c r="Q34" s="153">
        <f>'ISMS evaluatietool'!P29</f>
        <v>0</v>
      </c>
      <c r="AE34" s="180"/>
    </row>
    <row r="35" spans="2:31" x14ac:dyDescent="0.2">
      <c r="B35" s="473"/>
      <c r="C35" s="473"/>
      <c r="D35" s="473"/>
      <c r="E35" s="473"/>
      <c r="F35" s="473"/>
      <c r="G35" s="473"/>
      <c r="H35" s="473"/>
      <c r="J35" s="179"/>
      <c r="K35" s="454" t="s">
        <v>62</v>
      </c>
      <c r="L35" s="167" t="s">
        <v>500</v>
      </c>
      <c r="M35" s="579"/>
      <c r="N35" s="168">
        <f>'Scope bepaling'!D42</f>
        <v>0</v>
      </c>
      <c r="O35" s="156" t="str">
        <f>IF(OR(ISBLANK(P35), P35="-", P35=0, ISBLANK(N35), N35="-", N35=0), "-", P35-N35)</f>
        <v>-</v>
      </c>
      <c r="P35" s="169">
        <f>'ISMS evaluatietool'!M34</f>
        <v>0</v>
      </c>
      <c r="Q35" s="169">
        <f>'ISMS evaluatietool'!P34</f>
        <v>0</v>
      </c>
      <c r="AE35" s="180"/>
    </row>
    <row r="36" spans="2:31" x14ac:dyDescent="0.2">
      <c r="B36" s="473"/>
      <c r="C36" s="473"/>
      <c r="D36" s="473"/>
      <c r="E36" s="473"/>
      <c r="F36" s="473"/>
      <c r="G36" s="473"/>
      <c r="H36" s="473"/>
      <c r="J36" s="179"/>
      <c r="K36" s="454"/>
      <c r="L36" s="170" t="s">
        <v>501</v>
      </c>
      <c r="M36" s="569" t="s">
        <v>482</v>
      </c>
      <c r="N36" s="171">
        <f>'Scope bepaling'!D42</f>
        <v>0</v>
      </c>
      <c r="O36" s="150" t="str">
        <f>IF(OR(ISBLANK(P36), P36="-", P36=0, ISBLANK(N36), N36="-", N36=0), "-", P36-N36)</f>
        <v>-</v>
      </c>
      <c r="P36" s="153">
        <f>'ISMS evaluatietool'!M34</f>
        <v>0</v>
      </c>
      <c r="Q36" s="153">
        <f>'ISMS evaluatietool'!P34</f>
        <v>0</v>
      </c>
      <c r="AE36" s="180"/>
    </row>
    <row r="37" spans="2:31" x14ac:dyDescent="0.2">
      <c r="B37" s="473"/>
      <c r="C37" s="473"/>
      <c r="D37" s="473"/>
      <c r="E37" s="473"/>
      <c r="F37" s="473"/>
      <c r="G37" s="473"/>
      <c r="H37" s="473"/>
      <c r="J37" s="179"/>
      <c r="K37" s="454" t="s">
        <v>63</v>
      </c>
      <c r="L37" s="172" t="s">
        <v>502</v>
      </c>
      <c r="M37" s="580"/>
      <c r="N37" s="168">
        <f>'Scope bepaling'!D43</f>
        <v>0</v>
      </c>
      <c r="O37" s="156" t="str">
        <f>IFERROR(P37-N37,"-")</f>
        <v>-</v>
      </c>
      <c r="P37" s="169" t="str">
        <f>IFERROR(AVERAGE('ISMS evaluatietool'!M39:M44),"-")</f>
        <v>-</v>
      </c>
      <c r="Q37" s="169" t="str">
        <f>IFERROR(AVERAGE('ISMS evaluatietool'!P39:P44),"-")</f>
        <v>-</v>
      </c>
      <c r="AE37" s="180"/>
    </row>
    <row r="38" spans="2:31" x14ac:dyDescent="0.2">
      <c r="B38" s="473"/>
      <c r="C38" s="473"/>
      <c r="D38" s="473"/>
      <c r="E38" s="473"/>
      <c r="F38" s="473"/>
      <c r="G38" s="473"/>
      <c r="H38" s="473"/>
      <c r="J38" s="179"/>
      <c r="K38" s="454"/>
      <c r="L38" s="170" t="s">
        <v>485</v>
      </c>
      <c r="M38" s="569" t="s">
        <v>486</v>
      </c>
      <c r="N38" s="171">
        <f>'Scope bepaling'!D43</f>
        <v>0</v>
      </c>
      <c r="O38" s="150" t="str">
        <f>IF(OR(ISBLANK(P38), P38="-", P38=0, ISBLANK(N38), N38="-", N38=0), "-", P38-N38)</f>
        <v>-</v>
      </c>
      <c r="P38" s="153">
        <f>'ISMS evaluatietool'!M39</f>
        <v>0</v>
      </c>
      <c r="Q38" s="153">
        <f>'ISMS evaluatietool'!P39</f>
        <v>0</v>
      </c>
      <c r="AE38" s="180"/>
    </row>
    <row r="39" spans="2:31" ht="13.5" thickBot="1" x14ac:dyDescent="0.25">
      <c r="B39" s="473"/>
      <c r="C39" s="473"/>
      <c r="D39" s="473"/>
      <c r="E39" s="473"/>
      <c r="F39" s="473"/>
      <c r="G39" s="473"/>
      <c r="H39" s="473"/>
      <c r="J39" s="179"/>
      <c r="K39" s="173"/>
      <c r="L39" s="170" t="s">
        <v>489</v>
      </c>
      <c r="M39" s="569" t="s">
        <v>490</v>
      </c>
      <c r="N39" s="171">
        <f>'Scope bepaling'!D43</f>
        <v>0</v>
      </c>
      <c r="O39" s="151" t="str">
        <f>IF(OR(ISBLANK(P39), P39="-", P39=0, ISBLANK(N39), N39="-", N39=0), "-", P39-N39)</f>
        <v>-</v>
      </c>
      <c r="P39" s="153">
        <f>'ISMS evaluatietool'!M44</f>
        <v>0</v>
      </c>
      <c r="Q39" s="153">
        <f>'ISMS evaluatietool'!P44</f>
        <v>0</v>
      </c>
      <c r="AE39" s="180"/>
    </row>
    <row r="40" spans="2:31" ht="14.25" thickTop="1" thickBot="1" x14ac:dyDescent="0.25">
      <c r="B40" s="473"/>
      <c r="C40" s="473"/>
      <c r="D40" s="473"/>
      <c r="E40" s="473"/>
      <c r="F40" s="473"/>
      <c r="G40" s="473"/>
      <c r="H40" s="473"/>
      <c r="J40" s="181"/>
      <c r="K40" s="182"/>
      <c r="L40" s="182"/>
      <c r="M40" s="581"/>
      <c r="N40" s="568"/>
      <c r="O40" s="183"/>
      <c r="P40" s="183"/>
      <c r="Q40" s="183"/>
      <c r="R40" s="182"/>
      <c r="S40" s="182"/>
      <c r="T40" s="182"/>
      <c r="U40" s="182"/>
      <c r="V40" s="182"/>
      <c r="W40" s="182"/>
      <c r="X40" s="182"/>
      <c r="Y40" s="182"/>
      <c r="Z40" s="182"/>
      <c r="AA40" s="182"/>
      <c r="AB40" s="182"/>
      <c r="AC40" s="182"/>
      <c r="AD40" s="182"/>
      <c r="AE40" s="184"/>
    </row>
    <row r="41" spans="2:31" ht="13.5" thickTop="1" x14ac:dyDescent="0.2">
      <c r="B41" s="559"/>
      <c r="C41" s="559"/>
      <c r="D41" s="559"/>
      <c r="E41" s="559"/>
      <c r="F41" s="559"/>
      <c r="G41" s="559"/>
      <c r="H41" s="559"/>
    </row>
    <row r="42" spans="2:31" x14ac:dyDescent="0.2">
      <c r="B42" s="559"/>
      <c r="C42" s="559"/>
      <c r="D42" s="559"/>
      <c r="E42" s="559"/>
      <c r="F42" s="559"/>
      <c r="G42" s="559"/>
      <c r="H42" s="559"/>
    </row>
    <row r="43" spans="2:31" x14ac:dyDescent="0.2">
      <c r="B43" s="559"/>
      <c r="C43" s="559"/>
      <c r="D43" s="559"/>
      <c r="E43" s="559"/>
      <c r="F43" s="559"/>
      <c r="G43" s="559"/>
      <c r="H43" s="559"/>
    </row>
    <row r="44" spans="2:31" x14ac:dyDescent="0.2">
      <c r="B44" s="559"/>
      <c r="C44" s="559"/>
      <c r="D44" s="559"/>
      <c r="E44" s="559"/>
      <c r="F44" s="559"/>
      <c r="G44" s="559"/>
      <c r="H44" s="559"/>
    </row>
    <row r="45" spans="2:31" x14ac:dyDescent="0.2">
      <c r="B45" s="559"/>
      <c r="C45" s="559"/>
      <c r="D45" s="559"/>
      <c r="E45" s="559"/>
      <c r="F45" s="559"/>
      <c r="G45" s="559"/>
      <c r="H45" s="559"/>
    </row>
    <row r="46" spans="2:31" x14ac:dyDescent="0.2">
      <c r="B46" s="559"/>
      <c r="C46" s="559"/>
      <c r="D46" s="559"/>
      <c r="E46" s="559"/>
      <c r="F46" s="559"/>
      <c r="G46" s="559"/>
      <c r="H46" s="559"/>
    </row>
    <row r="47" spans="2:31" x14ac:dyDescent="0.2">
      <c r="B47" s="559"/>
      <c r="C47" s="559"/>
      <c r="D47" s="559"/>
      <c r="E47" s="559"/>
      <c r="F47" s="559"/>
      <c r="G47" s="559"/>
      <c r="H47" s="559"/>
    </row>
    <row r="48" spans="2:31" x14ac:dyDescent="0.2">
      <c r="B48" s="559"/>
      <c r="C48" s="559"/>
      <c r="D48" s="559"/>
      <c r="E48" s="559"/>
      <c r="F48" s="559"/>
      <c r="G48" s="559"/>
      <c r="H48" s="559"/>
    </row>
    <row r="49" spans="2:8" x14ac:dyDescent="0.2">
      <c r="B49" s="559"/>
      <c r="C49" s="559"/>
      <c r="D49" s="559"/>
      <c r="E49" s="559"/>
      <c r="F49" s="559"/>
      <c r="G49" s="559"/>
      <c r="H49" s="559"/>
    </row>
    <row r="50" spans="2:8" x14ac:dyDescent="0.2">
      <c r="B50" s="559"/>
      <c r="C50" s="559"/>
      <c r="D50" s="559"/>
      <c r="E50" s="559"/>
      <c r="F50" s="559"/>
      <c r="G50" s="559"/>
      <c r="H50" s="559"/>
    </row>
    <row r="51" spans="2:8" x14ac:dyDescent="0.2">
      <c r="B51" s="559"/>
      <c r="C51" s="559"/>
      <c r="D51" s="559"/>
      <c r="E51" s="559"/>
      <c r="F51" s="559"/>
      <c r="G51" s="559"/>
      <c r="H51" s="559"/>
    </row>
    <row r="52" spans="2:8" x14ac:dyDescent="0.2">
      <c r="B52" s="559"/>
      <c r="C52" s="559"/>
      <c r="D52" s="559"/>
      <c r="E52" s="559"/>
      <c r="F52" s="559"/>
      <c r="G52" s="559"/>
      <c r="H52" s="559"/>
    </row>
    <row r="53" spans="2:8" x14ac:dyDescent="0.2">
      <c r="B53" s="559"/>
      <c r="C53" s="559"/>
      <c r="D53" s="559"/>
      <c r="E53" s="559"/>
      <c r="F53" s="559"/>
      <c r="G53" s="559"/>
      <c r="H53" s="559"/>
    </row>
    <row r="54" spans="2:8" x14ac:dyDescent="0.2">
      <c r="B54" s="559"/>
      <c r="C54" s="559"/>
      <c r="D54" s="559"/>
      <c r="E54" s="559"/>
      <c r="F54" s="559"/>
      <c r="G54" s="559"/>
      <c r="H54" s="559"/>
    </row>
    <row r="55" spans="2:8" x14ac:dyDescent="0.2">
      <c r="B55" s="559"/>
      <c r="C55" s="559"/>
      <c r="D55" s="559"/>
      <c r="E55" s="559"/>
      <c r="F55" s="559"/>
      <c r="G55" s="559"/>
      <c r="H55" s="559"/>
    </row>
    <row r="56" spans="2:8" x14ac:dyDescent="0.2">
      <c r="B56" s="559"/>
      <c r="C56" s="559"/>
      <c r="D56" s="559"/>
      <c r="E56" s="559"/>
      <c r="F56" s="559"/>
      <c r="G56" s="559"/>
      <c r="H56" s="559"/>
    </row>
    <row r="57" spans="2:8" x14ac:dyDescent="0.2">
      <c r="B57" s="559"/>
      <c r="C57" s="559"/>
      <c r="D57" s="559"/>
      <c r="E57" s="559"/>
      <c r="F57" s="559"/>
      <c r="G57" s="559"/>
      <c r="H57" s="559"/>
    </row>
    <row r="58" spans="2:8" x14ac:dyDescent="0.2">
      <c r="B58" s="559"/>
      <c r="C58" s="559"/>
      <c r="D58" s="559"/>
      <c r="E58" s="559"/>
      <c r="F58" s="559"/>
      <c r="G58" s="559"/>
      <c r="H58" s="559"/>
    </row>
    <row r="59" spans="2:8" x14ac:dyDescent="0.2">
      <c r="B59" s="559"/>
      <c r="C59" s="559"/>
      <c r="D59" s="559"/>
      <c r="E59" s="559"/>
      <c r="F59" s="559"/>
      <c r="G59" s="559"/>
      <c r="H59" s="559"/>
    </row>
    <row r="60" spans="2:8" x14ac:dyDescent="0.2">
      <c r="B60" s="559"/>
      <c r="C60" s="559"/>
      <c r="D60" s="559"/>
      <c r="E60" s="559"/>
      <c r="F60" s="559"/>
      <c r="G60" s="559"/>
      <c r="H60" s="559"/>
    </row>
    <row r="61" spans="2:8" x14ac:dyDescent="0.2">
      <c r="B61" s="559"/>
      <c r="C61" s="559"/>
      <c r="D61" s="559"/>
      <c r="E61" s="559"/>
      <c r="F61" s="559"/>
      <c r="G61" s="559"/>
      <c r="H61" s="559"/>
    </row>
    <row r="62" spans="2:8" x14ac:dyDescent="0.2">
      <c r="B62" s="559"/>
      <c r="C62" s="559"/>
      <c r="D62" s="559"/>
      <c r="E62" s="559"/>
      <c r="F62" s="559"/>
      <c r="G62" s="559"/>
      <c r="H62" s="559"/>
    </row>
    <row r="63" spans="2:8" x14ac:dyDescent="0.2">
      <c r="B63" s="559"/>
      <c r="C63" s="559"/>
      <c r="D63" s="559"/>
      <c r="E63" s="559"/>
      <c r="F63" s="559"/>
      <c r="G63" s="559"/>
      <c r="H63" s="559"/>
    </row>
    <row r="64" spans="2:8" x14ac:dyDescent="0.2">
      <c r="B64" s="559"/>
      <c r="C64" s="559"/>
      <c r="D64" s="559"/>
      <c r="E64" s="559"/>
      <c r="F64" s="559"/>
      <c r="G64" s="559"/>
      <c r="H64" s="559"/>
    </row>
    <row r="65" spans="2:8" x14ac:dyDescent="0.2">
      <c r="B65" s="559"/>
      <c r="C65" s="559"/>
      <c r="D65" s="559"/>
      <c r="E65" s="559"/>
      <c r="F65" s="559"/>
      <c r="G65" s="559"/>
      <c r="H65" s="559"/>
    </row>
    <row r="66" spans="2:8" x14ac:dyDescent="0.2">
      <c r="B66" s="559"/>
      <c r="C66" s="559"/>
      <c r="D66" s="559"/>
      <c r="E66" s="559"/>
      <c r="F66" s="559"/>
      <c r="G66" s="559"/>
      <c r="H66" s="559"/>
    </row>
    <row r="67" spans="2:8" x14ac:dyDescent="0.2">
      <c r="B67" s="559"/>
      <c r="C67" s="559"/>
      <c r="D67" s="559"/>
      <c r="E67" s="559"/>
      <c r="F67" s="559"/>
      <c r="G67" s="559"/>
      <c r="H67" s="559"/>
    </row>
    <row r="68" spans="2:8" x14ac:dyDescent="0.2">
      <c r="B68" s="559"/>
      <c r="C68" s="559"/>
      <c r="D68" s="559"/>
      <c r="E68" s="559"/>
      <c r="F68" s="559"/>
      <c r="G68" s="559"/>
      <c r="H68" s="559"/>
    </row>
    <row r="69" spans="2:8" x14ac:dyDescent="0.2">
      <c r="B69" s="559"/>
      <c r="C69" s="559"/>
      <c r="D69" s="559"/>
      <c r="E69" s="559"/>
      <c r="F69" s="559"/>
      <c r="G69" s="559"/>
      <c r="H69" s="559"/>
    </row>
    <row r="70" spans="2:8" x14ac:dyDescent="0.2">
      <c r="B70" s="559"/>
      <c r="C70" s="559"/>
      <c r="D70" s="559"/>
      <c r="E70" s="559"/>
      <c r="F70" s="559"/>
      <c r="G70" s="559"/>
      <c r="H70" s="559"/>
    </row>
  </sheetData>
  <mergeCells count="7">
    <mergeCell ref="B4:H40"/>
    <mergeCell ref="K27:K31"/>
    <mergeCell ref="K32:K34"/>
    <mergeCell ref="K35:K36"/>
    <mergeCell ref="K37:K38"/>
    <mergeCell ref="K20:K22"/>
    <mergeCell ref="K6:K18"/>
  </mergeCells>
  <pageMargins left="0.7" right="0.7" top="0.75" bottom="0.75" header="0.3" footer="0.3"/>
  <pageSetup paperSize="9"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F6C36-B11A-48AA-B1ED-37A6472031CD}">
  <sheetPr>
    <tabColor rgb="FF8FCAE7"/>
  </sheetPr>
  <dimension ref="A1:CF706"/>
  <sheetViews>
    <sheetView topLeftCell="O1" zoomScaleNormal="100" workbookViewId="0">
      <pane ySplit="4" topLeftCell="A9" activePane="bottomLeft" state="frozen"/>
      <selection pane="bottomLeft" activeCell="Q5" sqref="Q5:Q13"/>
    </sheetView>
  </sheetViews>
  <sheetFormatPr defaultColWidth="9.28515625" defaultRowHeight="10.5" x14ac:dyDescent="0.15"/>
  <cols>
    <col min="1" max="3" width="3" style="5" customWidth="1"/>
    <col min="4" max="4" width="10.140625" style="5" customWidth="1"/>
    <col min="5" max="5" width="12.28515625" style="5" customWidth="1"/>
    <col min="6" max="6" width="10.140625" style="5" customWidth="1"/>
    <col min="7" max="8" width="3" style="5" customWidth="1"/>
    <col min="9" max="9" width="9.85546875" style="8" customWidth="1"/>
    <col min="10" max="15" width="36.28515625" style="13" customWidth="1"/>
    <col min="16" max="16" width="9.28515625" style="7"/>
    <col min="17" max="17" width="11.5703125" style="7" customWidth="1"/>
    <col min="18" max="18" width="21.7109375" style="7" customWidth="1"/>
    <col min="19" max="19" width="36.42578125" style="7" customWidth="1"/>
    <col min="20" max="20" width="42.28515625" style="7" customWidth="1"/>
    <col min="21" max="21" width="46.42578125" style="7" customWidth="1"/>
    <col min="22" max="22" width="50" style="7" customWidth="1"/>
    <col min="23" max="23" width="55.42578125" style="7" customWidth="1"/>
    <col min="24" max="16384" width="9.28515625" style="7"/>
  </cols>
  <sheetData>
    <row r="1" spans="1:84" x14ac:dyDescent="0.15">
      <c r="J1" s="6"/>
      <c r="K1" s="6"/>
      <c r="L1" s="6"/>
      <c r="M1" s="6"/>
      <c r="N1" s="6"/>
      <c r="O1" s="6"/>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row>
    <row r="2" spans="1:84" s="76" customFormat="1" ht="19.5" customHeight="1" x14ac:dyDescent="0.25">
      <c r="A2" s="74"/>
      <c r="B2" s="95" t="s">
        <v>1824</v>
      </c>
      <c r="C2" s="95"/>
      <c r="D2" s="74"/>
      <c r="E2" s="74"/>
      <c r="F2" s="74"/>
      <c r="G2" s="74"/>
      <c r="H2" s="74"/>
      <c r="I2" s="557"/>
      <c r="J2" s="557"/>
      <c r="K2" s="75"/>
      <c r="L2" s="75"/>
      <c r="M2" s="75"/>
      <c r="N2" s="75"/>
      <c r="O2" s="75"/>
      <c r="P2" s="74"/>
      <c r="Q2" s="40"/>
      <c r="R2" s="40"/>
      <c r="S2" s="75"/>
      <c r="T2" s="75"/>
      <c r="U2" s="75"/>
      <c r="V2" s="75"/>
      <c r="W2" s="75"/>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4"/>
      <c r="AY2" s="74"/>
      <c r="AZ2" s="74"/>
      <c r="BA2" s="74"/>
      <c r="BB2" s="74"/>
      <c r="BC2" s="74"/>
      <c r="BD2" s="74"/>
      <c r="BE2" s="74"/>
      <c r="BF2" s="74"/>
      <c r="BG2" s="74"/>
      <c r="BH2" s="74"/>
      <c r="BI2" s="74"/>
      <c r="BJ2" s="74"/>
      <c r="BK2" s="74"/>
      <c r="BL2" s="74"/>
      <c r="BM2" s="74"/>
      <c r="BN2" s="74"/>
      <c r="BO2" s="74"/>
      <c r="BP2" s="74"/>
      <c r="BQ2" s="74"/>
      <c r="BR2" s="74"/>
      <c r="BS2" s="74"/>
      <c r="BT2" s="74"/>
      <c r="BU2" s="74"/>
      <c r="BV2" s="74"/>
      <c r="BW2" s="74"/>
      <c r="BX2" s="74"/>
      <c r="BY2" s="74"/>
      <c r="BZ2" s="74"/>
      <c r="CA2" s="74"/>
      <c r="CB2" s="74"/>
      <c r="CC2" s="74"/>
      <c r="CD2" s="74"/>
      <c r="CE2" s="74"/>
      <c r="CF2" s="74"/>
    </row>
    <row r="3" spans="1:84" s="76" customFormat="1" ht="19.5" customHeight="1" thickBot="1" x14ac:dyDescent="0.3">
      <c r="A3" s="74"/>
      <c r="C3" s="74"/>
      <c r="D3" s="74"/>
      <c r="E3" s="74"/>
      <c r="F3" s="74"/>
      <c r="G3" s="74"/>
      <c r="H3" s="74"/>
      <c r="I3" s="557" t="s">
        <v>505</v>
      </c>
      <c r="J3" s="556"/>
      <c r="K3" s="75"/>
      <c r="L3" s="75"/>
      <c r="M3" s="75"/>
      <c r="N3" s="75"/>
      <c r="O3" s="75"/>
      <c r="P3" s="74"/>
      <c r="Q3" s="40" t="s">
        <v>452</v>
      </c>
      <c r="R3" s="40"/>
      <c r="S3" s="75"/>
      <c r="T3" s="75"/>
      <c r="U3" s="75"/>
      <c r="V3" s="75"/>
      <c r="W3" s="75"/>
      <c r="X3" s="74"/>
      <c r="Y3" s="74"/>
      <c r="Z3" s="74"/>
      <c r="AA3" s="74"/>
      <c r="AB3" s="74"/>
      <c r="AC3" s="74"/>
      <c r="AD3" s="74"/>
      <c r="AE3" s="74"/>
      <c r="AF3" s="74"/>
      <c r="AG3" s="74"/>
      <c r="AH3" s="74"/>
      <c r="AI3" s="74"/>
      <c r="AJ3" s="74"/>
      <c r="AK3" s="74"/>
      <c r="AL3" s="74"/>
      <c r="AM3" s="74"/>
      <c r="AN3" s="74"/>
      <c r="AO3" s="74"/>
      <c r="AP3" s="74"/>
      <c r="AQ3" s="74"/>
      <c r="AR3" s="74"/>
      <c r="AS3" s="74"/>
      <c r="AT3" s="74"/>
      <c r="AU3" s="74"/>
      <c r="AV3" s="74"/>
      <c r="AW3" s="74"/>
      <c r="AX3" s="74"/>
      <c r="AY3" s="74"/>
      <c r="AZ3" s="74"/>
      <c r="BA3" s="74"/>
      <c r="BB3" s="74"/>
      <c r="BC3" s="74"/>
      <c r="BD3" s="74"/>
      <c r="BE3" s="74"/>
      <c r="BF3" s="74"/>
      <c r="BG3" s="74"/>
      <c r="BH3" s="74"/>
      <c r="BI3" s="74"/>
      <c r="BJ3" s="74"/>
      <c r="BK3" s="74"/>
      <c r="BL3" s="74"/>
      <c r="BM3" s="74"/>
      <c r="BN3" s="74"/>
      <c r="BO3" s="74"/>
      <c r="BP3" s="74"/>
      <c r="BQ3" s="74"/>
      <c r="BR3" s="74"/>
      <c r="BS3" s="74"/>
      <c r="BT3" s="74"/>
      <c r="BU3" s="74"/>
      <c r="BV3" s="74"/>
      <c r="BW3" s="74"/>
      <c r="BX3" s="74"/>
      <c r="BY3" s="74"/>
      <c r="BZ3" s="74"/>
      <c r="CA3" s="74"/>
      <c r="CB3" s="74"/>
      <c r="CC3" s="74"/>
      <c r="CD3" s="74"/>
      <c r="CE3" s="74"/>
      <c r="CF3" s="74"/>
    </row>
    <row r="4" spans="1:84" s="69" customFormat="1" ht="21.75" thickBot="1" x14ac:dyDescent="0.3">
      <c r="A4" s="63"/>
      <c r="B4" s="63"/>
      <c r="C4" s="63"/>
      <c r="D4" s="63"/>
      <c r="E4" s="63"/>
      <c r="F4" s="63"/>
      <c r="G4" s="63"/>
      <c r="H4" s="63"/>
      <c r="I4" s="558" t="s">
        <v>67</v>
      </c>
      <c r="J4" s="64" t="s">
        <v>65</v>
      </c>
      <c r="K4" s="65" t="s">
        <v>506</v>
      </c>
      <c r="L4" s="65" t="s">
        <v>507</v>
      </c>
      <c r="M4" s="66" t="s">
        <v>508</v>
      </c>
      <c r="N4" s="67" t="s">
        <v>509</v>
      </c>
      <c r="O4" s="68" t="s">
        <v>510</v>
      </c>
      <c r="P4" s="63"/>
      <c r="Q4" s="64" t="s">
        <v>67</v>
      </c>
      <c r="R4" s="64" t="s">
        <v>65</v>
      </c>
      <c r="S4" s="65" t="s">
        <v>506</v>
      </c>
      <c r="T4" s="65" t="s">
        <v>507</v>
      </c>
      <c r="U4" s="72" t="s">
        <v>508</v>
      </c>
      <c r="V4" s="67" t="s">
        <v>509</v>
      </c>
      <c r="W4" s="68" t="s">
        <v>510</v>
      </c>
      <c r="X4" s="63"/>
      <c r="Y4" s="63"/>
      <c r="Z4" s="63"/>
      <c r="AA4" s="63"/>
      <c r="AB4" s="63"/>
      <c r="AC4" s="63"/>
      <c r="AD4" s="63"/>
      <c r="AE4" s="63"/>
      <c r="AF4" s="63"/>
      <c r="AG4" s="63"/>
      <c r="AH4" s="63"/>
      <c r="AI4" s="63"/>
      <c r="AJ4" s="63"/>
      <c r="AK4" s="63"/>
      <c r="AL4" s="63"/>
      <c r="AM4" s="63"/>
      <c r="AN4" s="63"/>
      <c r="AO4" s="63"/>
      <c r="AP4" s="63"/>
      <c r="AQ4" s="63"/>
      <c r="AR4" s="63"/>
      <c r="AS4" s="63"/>
      <c r="AT4" s="63"/>
      <c r="AU4" s="63"/>
      <c r="AV4" s="63"/>
      <c r="AW4" s="63"/>
      <c r="AX4" s="63"/>
      <c r="AY4" s="63"/>
      <c r="AZ4" s="63"/>
      <c r="BA4" s="63"/>
      <c r="BB4" s="63"/>
      <c r="BC4" s="63"/>
      <c r="BD4" s="63"/>
      <c r="BE4" s="63"/>
      <c r="BF4" s="63"/>
      <c r="BG4" s="63"/>
      <c r="BH4" s="63"/>
      <c r="BI4" s="63"/>
      <c r="BJ4" s="63"/>
      <c r="BK4" s="63"/>
      <c r="BL4" s="63"/>
      <c r="BM4" s="63"/>
      <c r="BN4" s="63"/>
      <c r="BO4" s="63"/>
      <c r="BP4" s="63"/>
      <c r="BQ4" s="63"/>
      <c r="BR4" s="63"/>
      <c r="BS4" s="63"/>
      <c r="BT4" s="63"/>
      <c r="BU4" s="63"/>
      <c r="BV4" s="63"/>
      <c r="BW4" s="63"/>
      <c r="BX4" s="63"/>
      <c r="BY4" s="63"/>
      <c r="BZ4" s="63"/>
      <c r="CA4" s="63"/>
      <c r="CB4" s="63"/>
      <c r="CC4" s="63"/>
      <c r="CD4" s="63"/>
      <c r="CE4" s="63"/>
      <c r="CF4" s="63"/>
    </row>
    <row r="5" spans="1:84" ht="107.25" customHeight="1" thickBot="1" x14ac:dyDescent="0.2">
      <c r="B5" s="560" t="s">
        <v>1818</v>
      </c>
      <c r="C5" s="560"/>
      <c r="D5" s="560"/>
      <c r="E5" s="560"/>
      <c r="F5" s="560"/>
      <c r="G5" s="560"/>
      <c r="I5" s="300" t="s">
        <v>86</v>
      </c>
      <c r="J5" s="302" t="s">
        <v>511</v>
      </c>
      <c r="K5" s="10" t="s">
        <v>512</v>
      </c>
      <c r="L5" s="10" t="s">
        <v>513</v>
      </c>
      <c r="M5" s="10" t="s">
        <v>514</v>
      </c>
      <c r="N5" s="10" t="s">
        <v>515</v>
      </c>
      <c r="O5" s="10" t="s">
        <v>516</v>
      </c>
      <c r="P5" s="5"/>
      <c r="Q5" s="300" t="s">
        <v>455</v>
      </c>
      <c r="R5" s="302" t="s">
        <v>454</v>
      </c>
      <c r="S5" s="10" t="s">
        <v>517</v>
      </c>
      <c r="T5" s="10" t="s">
        <v>518</v>
      </c>
      <c r="U5" s="10" t="s">
        <v>519</v>
      </c>
      <c r="V5" s="10" t="s">
        <v>520</v>
      </c>
      <c r="W5" s="10" t="s">
        <v>521</v>
      </c>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row>
    <row r="6" spans="1:84" ht="65.25" customHeight="1" thickBot="1" x14ac:dyDescent="0.2">
      <c r="B6" s="560"/>
      <c r="C6" s="560"/>
      <c r="D6" s="560"/>
      <c r="E6" s="560"/>
      <c r="F6" s="560"/>
      <c r="G6" s="560"/>
      <c r="I6" s="300" t="s">
        <v>40</v>
      </c>
      <c r="J6" s="302" t="s">
        <v>42</v>
      </c>
      <c r="K6" s="10" t="s">
        <v>522</v>
      </c>
      <c r="L6" s="10" t="s">
        <v>523</v>
      </c>
      <c r="M6" s="10" t="s">
        <v>524</v>
      </c>
      <c r="N6" s="10" t="s">
        <v>525</v>
      </c>
      <c r="O6" s="10" t="s">
        <v>526</v>
      </c>
      <c r="P6" s="5"/>
      <c r="Q6" s="300" t="s">
        <v>463</v>
      </c>
      <c r="R6" s="302" t="s">
        <v>462</v>
      </c>
      <c r="S6" s="10" t="s">
        <v>527</v>
      </c>
      <c r="T6" s="10" t="s">
        <v>528</v>
      </c>
      <c r="U6" s="10" t="s">
        <v>529</v>
      </c>
      <c r="V6" s="10" t="s">
        <v>530</v>
      </c>
      <c r="W6" s="10" t="s">
        <v>531</v>
      </c>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row>
    <row r="7" spans="1:84" ht="66" customHeight="1" thickBot="1" x14ac:dyDescent="0.2">
      <c r="B7" s="560"/>
      <c r="C7" s="560"/>
      <c r="D7" s="560"/>
      <c r="E7" s="560"/>
      <c r="F7" s="560"/>
      <c r="G7" s="560"/>
      <c r="I7" s="300" t="s">
        <v>113</v>
      </c>
      <c r="J7" s="302" t="s">
        <v>43</v>
      </c>
      <c r="K7" s="10" t="s">
        <v>532</v>
      </c>
      <c r="L7" s="10" t="s">
        <v>533</v>
      </c>
      <c r="M7" s="10" t="s">
        <v>534</v>
      </c>
      <c r="N7" s="10" t="s">
        <v>535</v>
      </c>
      <c r="O7" s="10" t="s">
        <v>536</v>
      </c>
      <c r="P7" s="5"/>
      <c r="Q7" s="300" t="s">
        <v>467</v>
      </c>
      <c r="R7" s="302" t="s">
        <v>466</v>
      </c>
      <c r="S7" s="10" t="s">
        <v>537</v>
      </c>
      <c r="T7" s="10" t="s">
        <v>538</v>
      </c>
      <c r="U7" s="10" t="s">
        <v>539</v>
      </c>
      <c r="V7" s="10" t="s">
        <v>540</v>
      </c>
      <c r="W7" s="10" t="s">
        <v>541</v>
      </c>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row>
    <row r="8" spans="1:84" ht="78.75" customHeight="1" thickBot="1" x14ac:dyDescent="0.2">
      <c r="B8" s="560"/>
      <c r="C8" s="560"/>
      <c r="D8" s="560"/>
      <c r="E8" s="560"/>
      <c r="F8" s="560"/>
      <c r="G8" s="560"/>
      <c r="I8" s="300" t="s">
        <v>120</v>
      </c>
      <c r="J8" s="302" t="s">
        <v>44</v>
      </c>
      <c r="K8" s="10" t="s">
        <v>542</v>
      </c>
      <c r="L8" s="10" t="s">
        <v>543</v>
      </c>
      <c r="M8" s="10" t="s">
        <v>544</v>
      </c>
      <c r="N8" s="10" t="s">
        <v>545</v>
      </c>
      <c r="O8" s="10" t="s">
        <v>546</v>
      </c>
      <c r="P8" s="5"/>
      <c r="Q8" s="300" t="s">
        <v>471</v>
      </c>
      <c r="R8" s="302" t="s">
        <v>470</v>
      </c>
      <c r="S8" s="10" t="s">
        <v>547</v>
      </c>
      <c r="T8" s="10" t="s">
        <v>548</v>
      </c>
      <c r="U8" s="10" t="s">
        <v>549</v>
      </c>
      <c r="V8" s="10" t="s">
        <v>550</v>
      </c>
      <c r="W8" s="10" t="s">
        <v>551</v>
      </c>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row>
    <row r="9" spans="1:84" ht="78.75" customHeight="1" thickBot="1" x14ac:dyDescent="0.2">
      <c r="B9" s="560"/>
      <c r="C9" s="560"/>
      <c r="D9" s="560"/>
      <c r="E9" s="560"/>
      <c r="F9" s="560"/>
      <c r="G9" s="560"/>
      <c r="I9" s="300" t="s">
        <v>156</v>
      </c>
      <c r="J9" s="302" t="s">
        <v>552</v>
      </c>
      <c r="K9" s="10" t="s">
        <v>553</v>
      </c>
      <c r="L9" s="10" t="s">
        <v>554</v>
      </c>
      <c r="M9" s="10" t="s">
        <v>555</v>
      </c>
      <c r="N9" s="10" t="s">
        <v>556</v>
      </c>
      <c r="O9" s="10" t="s">
        <v>557</v>
      </c>
      <c r="P9" s="5"/>
      <c r="Q9" s="300" t="s">
        <v>475</v>
      </c>
      <c r="R9" s="302" t="s">
        <v>474</v>
      </c>
      <c r="S9" s="10" t="s">
        <v>558</v>
      </c>
      <c r="T9" s="10" t="s">
        <v>559</v>
      </c>
      <c r="U9" s="10" t="s">
        <v>560</v>
      </c>
      <c r="V9" s="10" t="s">
        <v>561</v>
      </c>
      <c r="W9" s="10" t="s">
        <v>562</v>
      </c>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row>
    <row r="10" spans="1:84" ht="105" customHeight="1" thickBot="1" x14ac:dyDescent="0.2">
      <c r="B10" s="560"/>
      <c r="C10" s="560"/>
      <c r="D10" s="560"/>
      <c r="E10" s="560"/>
      <c r="F10" s="560"/>
      <c r="G10" s="560"/>
      <c r="I10" s="300" t="s">
        <v>166</v>
      </c>
      <c r="J10" s="302" t="s">
        <v>563</v>
      </c>
      <c r="K10" s="10" t="s">
        <v>564</v>
      </c>
      <c r="L10" s="10" t="s">
        <v>565</v>
      </c>
      <c r="M10" s="10" t="s">
        <v>566</v>
      </c>
      <c r="N10" s="10" t="s">
        <v>567</v>
      </c>
      <c r="O10" s="10" t="s">
        <v>568</v>
      </c>
      <c r="P10" s="5"/>
      <c r="Q10" s="300" t="s">
        <v>478</v>
      </c>
      <c r="R10" s="302" t="s">
        <v>477</v>
      </c>
      <c r="S10" s="10" t="s">
        <v>569</v>
      </c>
      <c r="T10" s="10" t="s">
        <v>570</v>
      </c>
      <c r="U10" s="10" t="s">
        <v>571</v>
      </c>
      <c r="V10" s="10" t="s">
        <v>572</v>
      </c>
      <c r="W10" s="10" t="s">
        <v>573</v>
      </c>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row>
    <row r="11" spans="1:84" ht="124.5" customHeight="1" thickBot="1" x14ac:dyDescent="0.2">
      <c r="B11" s="560"/>
      <c r="C11" s="560"/>
      <c r="D11" s="560"/>
      <c r="E11" s="560"/>
      <c r="F11" s="560"/>
      <c r="G11" s="560"/>
      <c r="I11" s="300" t="s">
        <v>93</v>
      </c>
      <c r="J11" s="302" t="s">
        <v>574</v>
      </c>
      <c r="K11" s="10" t="s">
        <v>575</v>
      </c>
      <c r="L11" s="10" t="s">
        <v>576</v>
      </c>
      <c r="M11" s="10" t="s">
        <v>577</v>
      </c>
      <c r="N11" s="10" t="s">
        <v>578</v>
      </c>
      <c r="O11" s="10" t="s">
        <v>579</v>
      </c>
      <c r="P11" s="5"/>
      <c r="Q11" s="300" t="s">
        <v>482</v>
      </c>
      <c r="R11" s="302" t="s">
        <v>580</v>
      </c>
      <c r="S11" s="10" t="s">
        <v>532</v>
      </c>
      <c r="T11" s="10" t="s">
        <v>533</v>
      </c>
      <c r="U11" s="10" t="s">
        <v>534</v>
      </c>
      <c r="V11" s="10" t="s">
        <v>535</v>
      </c>
      <c r="W11" s="10" t="s">
        <v>536</v>
      </c>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row>
    <row r="12" spans="1:84" ht="91.5" customHeight="1" thickBot="1" x14ac:dyDescent="0.2">
      <c r="B12" s="560"/>
      <c r="C12" s="560"/>
      <c r="D12" s="560"/>
      <c r="E12" s="560"/>
      <c r="F12" s="560"/>
      <c r="G12" s="560"/>
      <c r="I12" s="300" t="s">
        <v>190</v>
      </c>
      <c r="J12" s="302" t="s">
        <v>581</v>
      </c>
      <c r="K12" s="10" t="s">
        <v>582</v>
      </c>
      <c r="L12" s="10" t="s">
        <v>583</v>
      </c>
      <c r="M12" s="10" t="s">
        <v>584</v>
      </c>
      <c r="N12" s="10" t="s">
        <v>585</v>
      </c>
      <c r="O12" s="10" t="s">
        <v>586</v>
      </c>
      <c r="P12" s="5"/>
      <c r="Q12" s="300" t="s">
        <v>486</v>
      </c>
      <c r="R12" s="302" t="s">
        <v>587</v>
      </c>
      <c r="S12" s="10" t="s">
        <v>588</v>
      </c>
      <c r="T12" s="10" t="s">
        <v>589</v>
      </c>
      <c r="U12" s="10" t="s">
        <v>590</v>
      </c>
      <c r="V12" s="10" t="s">
        <v>591</v>
      </c>
      <c r="W12" s="10" t="s">
        <v>592</v>
      </c>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row>
    <row r="13" spans="1:84" ht="78" customHeight="1" thickBot="1" x14ac:dyDescent="0.2">
      <c r="B13" s="560"/>
      <c r="C13" s="560"/>
      <c r="D13" s="560"/>
      <c r="E13" s="560"/>
      <c r="F13" s="560"/>
      <c r="G13" s="560"/>
      <c r="I13" s="300" t="s">
        <v>107</v>
      </c>
      <c r="J13" s="302" t="s">
        <v>593</v>
      </c>
      <c r="K13" s="10" t="s">
        <v>594</v>
      </c>
      <c r="L13" s="10" t="s">
        <v>595</v>
      </c>
      <c r="M13" s="10" t="s">
        <v>596</v>
      </c>
      <c r="N13" s="10" t="s">
        <v>597</v>
      </c>
      <c r="O13" s="10" t="s">
        <v>598</v>
      </c>
      <c r="P13" s="5"/>
      <c r="Q13" s="300" t="s">
        <v>490</v>
      </c>
      <c r="R13" s="302" t="s">
        <v>599</v>
      </c>
      <c r="S13" s="10" t="s">
        <v>600</v>
      </c>
      <c r="T13" s="10" t="s">
        <v>601</v>
      </c>
      <c r="U13" s="10" t="s">
        <v>602</v>
      </c>
      <c r="V13" s="10" t="s">
        <v>603</v>
      </c>
      <c r="W13" s="10" t="s">
        <v>604</v>
      </c>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row>
    <row r="14" spans="1:84" ht="79.5" customHeight="1" thickBot="1" x14ac:dyDescent="0.2">
      <c r="I14" s="300" t="s">
        <v>109</v>
      </c>
      <c r="J14" s="302" t="s">
        <v>605</v>
      </c>
      <c r="K14" s="10" t="s">
        <v>606</v>
      </c>
      <c r="L14" s="10" t="s">
        <v>607</v>
      </c>
      <c r="M14" s="10" t="s">
        <v>608</v>
      </c>
      <c r="N14" s="10" t="s">
        <v>609</v>
      </c>
      <c r="O14" s="10" t="s">
        <v>610</v>
      </c>
      <c r="P14" s="11"/>
      <c r="Q14" s="301"/>
      <c r="R14" s="304"/>
      <c r="S14" s="299"/>
      <c r="T14" s="299"/>
      <c r="U14" s="299"/>
      <c r="V14" s="299"/>
      <c r="W14" s="299"/>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row>
    <row r="15" spans="1:84" ht="79.5" customHeight="1" x14ac:dyDescent="0.15">
      <c r="I15" s="300" t="s">
        <v>229</v>
      </c>
      <c r="J15" s="302" t="s">
        <v>611</v>
      </c>
      <c r="K15" s="10" t="s">
        <v>612</v>
      </c>
      <c r="L15" s="10" t="s">
        <v>613</v>
      </c>
      <c r="M15" s="10" t="s">
        <v>614</v>
      </c>
      <c r="N15" s="10" t="s">
        <v>615</v>
      </c>
      <c r="O15" s="10" t="s">
        <v>616</v>
      </c>
      <c r="P15" s="11"/>
      <c r="Q15" s="301"/>
      <c r="R15" s="304"/>
      <c r="S15" s="299"/>
      <c r="T15" s="299"/>
      <c r="U15" s="299"/>
      <c r="V15" s="299"/>
      <c r="W15" s="299"/>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row>
    <row r="16" spans="1:84" ht="79.5" customHeight="1" x14ac:dyDescent="0.15">
      <c r="I16" s="300" t="s">
        <v>237</v>
      </c>
      <c r="J16" s="302" t="s">
        <v>617</v>
      </c>
      <c r="K16" s="10" t="s">
        <v>618</v>
      </c>
      <c r="L16" s="10" t="s">
        <v>619</v>
      </c>
      <c r="M16" s="10" t="s">
        <v>620</v>
      </c>
      <c r="N16" s="10" t="s">
        <v>621</v>
      </c>
      <c r="O16" s="10" t="s">
        <v>622</v>
      </c>
      <c r="P16" s="11"/>
      <c r="Q16" s="8"/>
      <c r="R16" s="20"/>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row>
    <row r="17" spans="1:84" ht="109.5" customHeight="1" x14ac:dyDescent="0.15">
      <c r="I17" s="300" t="s">
        <v>264</v>
      </c>
      <c r="J17" s="302" t="s">
        <v>623</v>
      </c>
      <c r="K17" s="10" t="s">
        <v>624</v>
      </c>
      <c r="L17" s="10" t="s">
        <v>625</v>
      </c>
      <c r="M17" s="10" t="s">
        <v>626</v>
      </c>
      <c r="N17" s="10" t="s">
        <v>627</v>
      </c>
      <c r="O17" s="10" t="s">
        <v>622</v>
      </c>
      <c r="P17" s="5"/>
      <c r="Q17" s="8"/>
      <c r="R17" s="20"/>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row>
    <row r="18" spans="1:84" ht="109.5" customHeight="1" x14ac:dyDescent="0.15">
      <c r="I18" s="300" t="s">
        <v>280</v>
      </c>
      <c r="J18" s="302" t="s">
        <v>628</v>
      </c>
      <c r="K18" s="10" t="s">
        <v>629</v>
      </c>
      <c r="L18" s="10" t="s">
        <v>630</v>
      </c>
      <c r="M18" s="10" t="s">
        <v>631</v>
      </c>
      <c r="N18" s="10" t="s">
        <v>632</v>
      </c>
      <c r="O18" s="10" t="s">
        <v>622</v>
      </c>
      <c r="P18" s="12"/>
      <c r="Q18" s="8"/>
      <c r="R18" s="20"/>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row>
    <row r="19" spans="1:84" ht="108.75" customHeight="1" x14ac:dyDescent="0.15">
      <c r="I19" s="300" t="s">
        <v>187</v>
      </c>
      <c r="J19" s="302" t="s">
        <v>633</v>
      </c>
      <c r="K19" s="10" t="s">
        <v>634</v>
      </c>
      <c r="L19" s="10" t="s">
        <v>635</v>
      </c>
      <c r="M19" s="10" t="s">
        <v>636</v>
      </c>
      <c r="N19" s="10" t="s">
        <v>637</v>
      </c>
      <c r="O19" s="10" t="s">
        <v>638</v>
      </c>
      <c r="P19" s="12"/>
      <c r="Q19" s="8"/>
      <c r="R19" s="20"/>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row>
    <row r="20" spans="1:84" ht="123.75" customHeight="1" x14ac:dyDescent="0.15">
      <c r="I20" s="300" t="s">
        <v>110</v>
      </c>
      <c r="J20" s="302" t="s">
        <v>639</v>
      </c>
      <c r="K20" s="10" t="s">
        <v>640</v>
      </c>
      <c r="L20" s="10" t="s">
        <v>641</v>
      </c>
      <c r="M20" s="10" t="s">
        <v>642</v>
      </c>
      <c r="N20" s="10" t="s">
        <v>643</v>
      </c>
      <c r="O20" s="10" t="s">
        <v>644</v>
      </c>
      <c r="P20" s="5"/>
      <c r="Q20" s="8"/>
      <c r="R20" s="20"/>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row>
    <row r="21" spans="1:84" ht="125.25" customHeight="1" x14ac:dyDescent="0.15">
      <c r="I21" s="300" t="s">
        <v>118</v>
      </c>
      <c r="J21" s="302" t="s">
        <v>49</v>
      </c>
      <c r="K21" s="10" t="s">
        <v>645</v>
      </c>
      <c r="L21" s="10" t="s">
        <v>646</v>
      </c>
      <c r="M21" s="10" t="s">
        <v>647</v>
      </c>
      <c r="N21" s="10" t="s">
        <v>648</v>
      </c>
      <c r="O21" s="10" t="s">
        <v>649</v>
      </c>
      <c r="P21" s="5"/>
      <c r="Q21" s="8"/>
      <c r="R21" s="20"/>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row>
    <row r="22" spans="1:84" ht="126.75" customHeight="1" x14ac:dyDescent="0.15">
      <c r="I22" s="300" t="s">
        <v>330</v>
      </c>
      <c r="J22" s="302" t="s">
        <v>650</v>
      </c>
      <c r="K22" s="10" t="s">
        <v>651</v>
      </c>
      <c r="L22" s="10" t="s">
        <v>652</v>
      </c>
      <c r="M22" s="10" t="s">
        <v>653</v>
      </c>
      <c r="N22" s="10" t="s">
        <v>654</v>
      </c>
      <c r="O22" s="10" t="s">
        <v>655</v>
      </c>
      <c r="P22" s="5"/>
      <c r="Q22" s="8"/>
      <c r="R22" s="20"/>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row>
    <row r="23" spans="1:84" ht="216.75" customHeight="1" x14ac:dyDescent="0.15">
      <c r="I23" s="300" t="s">
        <v>128</v>
      </c>
      <c r="J23" s="302" t="s">
        <v>51</v>
      </c>
      <c r="K23" s="10" t="s">
        <v>656</v>
      </c>
      <c r="L23" s="10" t="s">
        <v>657</v>
      </c>
      <c r="M23" s="10" t="s">
        <v>658</v>
      </c>
      <c r="N23" s="10" t="s">
        <v>659</v>
      </c>
      <c r="O23" s="10" t="s">
        <v>660</v>
      </c>
      <c r="P23" s="5"/>
      <c r="Q23" s="8"/>
      <c r="R23" s="20"/>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row>
    <row r="24" spans="1:84" ht="112.5" customHeight="1" x14ac:dyDescent="0.15">
      <c r="I24" s="300" t="s">
        <v>243</v>
      </c>
      <c r="J24" s="302" t="s">
        <v>52</v>
      </c>
      <c r="K24" s="10" t="s">
        <v>661</v>
      </c>
      <c r="L24" s="10" t="s">
        <v>662</v>
      </c>
      <c r="M24" s="10" t="s">
        <v>663</v>
      </c>
      <c r="N24" s="10" t="s">
        <v>664</v>
      </c>
      <c r="O24" s="10" t="s">
        <v>665</v>
      </c>
      <c r="P24" s="5"/>
      <c r="Q24" s="8"/>
      <c r="R24" s="20"/>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row>
    <row r="25" spans="1:84" ht="156" customHeight="1" x14ac:dyDescent="0.15">
      <c r="I25" s="300" t="s">
        <v>268</v>
      </c>
      <c r="J25" s="302" t="s">
        <v>666</v>
      </c>
      <c r="K25" s="10" t="s">
        <v>667</v>
      </c>
      <c r="L25" s="10" t="s">
        <v>668</v>
      </c>
      <c r="M25" s="10" t="s">
        <v>669</v>
      </c>
      <c r="N25" s="10" t="s">
        <v>670</v>
      </c>
      <c r="O25" s="10" t="s">
        <v>671</v>
      </c>
      <c r="P25" s="5"/>
      <c r="Q25" s="8"/>
      <c r="R25" s="20"/>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row>
    <row r="26" spans="1:84" ht="111" customHeight="1" x14ac:dyDescent="0.15">
      <c r="I26" s="300" t="s">
        <v>274</v>
      </c>
      <c r="J26" s="302" t="s">
        <v>672</v>
      </c>
      <c r="K26" s="10" t="s">
        <v>673</v>
      </c>
      <c r="L26" s="10" t="s">
        <v>674</v>
      </c>
      <c r="M26" s="10" t="s">
        <v>675</v>
      </c>
      <c r="N26" s="10" t="s">
        <v>676</v>
      </c>
      <c r="O26" s="10" t="s">
        <v>677</v>
      </c>
      <c r="P26" s="5"/>
      <c r="Q26" s="8"/>
      <c r="R26" s="20"/>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row>
    <row r="27" spans="1:84" ht="112.5" customHeight="1" x14ac:dyDescent="0.15">
      <c r="I27" s="300" t="s">
        <v>431</v>
      </c>
      <c r="J27" s="302" t="s">
        <v>678</v>
      </c>
      <c r="K27" s="10" t="s">
        <v>679</v>
      </c>
      <c r="L27" s="10" t="s">
        <v>680</v>
      </c>
      <c r="M27" s="10" t="s">
        <v>681</v>
      </c>
      <c r="N27" s="10" t="s">
        <v>682</v>
      </c>
      <c r="O27" s="10" t="s">
        <v>683</v>
      </c>
      <c r="P27" s="5"/>
      <c r="Q27" s="8"/>
      <c r="R27" s="20"/>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row>
    <row r="28" spans="1:84" ht="113.25" customHeight="1" x14ac:dyDescent="0.15">
      <c r="I28" s="300" t="s">
        <v>437</v>
      </c>
      <c r="J28" s="302" t="s">
        <v>684</v>
      </c>
      <c r="K28" s="10" t="s">
        <v>685</v>
      </c>
      <c r="L28" s="10" t="s">
        <v>686</v>
      </c>
      <c r="M28" s="10" t="s">
        <v>687</v>
      </c>
      <c r="N28" s="10" t="s">
        <v>688</v>
      </c>
      <c r="O28" s="10" t="s">
        <v>689</v>
      </c>
      <c r="P28" s="11"/>
      <c r="Q28" s="8"/>
      <c r="R28" s="20"/>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row>
    <row r="29" spans="1:84" ht="130.5" customHeight="1" x14ac:dyDescent="0.15">
      <c r="I29" s="300" t="s">
        <v>442</v>
      </c>
      <c r="J29" s="302" t="s">
        <v>55</v>
      </c>
      <c r="K29" s="10" t="s">
        <v>690</v>
      </c>
      <c r="L29" s="10" t="s">
        <v>691</v>
      </c>
      <c r="M29" s="10" t="s">
        <v>692</v>
      </c>
      <c r="N29" s="10" t="s">
        <v>693</v>
      </c>
      <c r="O29" s="10" t="s">
        <v>694</v>
      </c>
      <c r="P29" s="5"/>
      <c r="Q29" s="8"/>
      <c r="R29" s="20"/>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row>
    <row r="30" spans="1:84" ht="169.5" customHeight="1" x14ac:dyDescent="0.15">
      <c r="I30" s="300" t="s">
        <v>225</v>
      </c>
      <c r="J30" s="302" t="s">
        <v>695</v>
      </c>
      <c r="K30" s="10" t="s">
        <v>696</v>
      </c>
      <c r="L30" s="10" t="s">
        <v>697</v>
      </c>
      <c r="M30" s="10" t="s">
        <v>698</v>
      </c>
      <c r="N30" s="10" t="s">
        <v>699</v>
      </c>
      <c r="O30" s="10" t="s">
        <v>700</v>
      </c>
      <c r="P30" s="5"/>
      <c r="Q30" s="8"/>
      <c r="R30" s="20"/>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row>
    <row r="31" spans="1:84" ht="126" x14ac:dyDescent="0.15">
      <c r="I31" s="300" t="s">
        <v>450</v>
      </c>
      <c r="J31" s="302" t="s">
        <v>701</v>
      </c>
      <c r="K31" s="10" t="s">
        <v>702</v>
      </c>
      <c r="L31" s="10" t="s">
        <v>703</v>
      </c>
      <c r="M31" s="10" t="s">
        <v>704</v>
      </c>
      <c r="N31" s="10" t="s">
        <v>705</v>
      </c>
      <c r="O31" s="10" t="s">
        <v>706</v>
      </c>
      <c r="P31" s="5"/>
      <c r="Q31" s="63"/>
      <c r="R31" s="303"/>
      <c r="S31" s="70"/>
      <c r="T31" s="70"/>
      <c r="U31" s="70"/>
      <c r="V31" s="70"/>
      <c r="W31" s="70"/>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row>
    <row r="32" spans="1:84" s="71" customFormat="1" x14ac:dyDescent="0.15">
      <c r="A32" s="5"/>
      <c r="B32" s="5"/>
      <c r="C32" s="5"/>
      <c r="D32" s="5"/>
      <c r="E32" s="5"/>
      <c r="F32" s="5"/>
      <c r="G32" s="5"/>
      <c r="H32" s="5"/>
      <c r="I32" s="8"/>
      <c r="J32" s="15"/>
      <c r="K32" s="6"/>
      <c r="L32" s="6"/>
      <c r="M32" s="6"/>
      <c r="N32" s="6"/>
      <c r="O32" s="6"/>
      <c r="P32" s="70"/>
      <c r="Q32" s="70"/>
      <c r="R32" s="303"/>
      <c r="S32" s="70"/>
      <c r="T32" s="70"/>
      <c r="U32" s="70"/>
      <c r="V32" s="70"/>
      <c r="W32" s="70"/>
      <c r="X32" s="70"/>
      <c r="Y32" s="70"/>
      <c r="Z32" s="70"/>
      <c r="AA32" s="70"/>
      <c r="AB32" s="70"/>
      <c r="AC32" s="70"/>
      <c r="AD32" s="70"/>
      <c r="AE32" s="70"/>
      <c r="AF32" s="70"/>
      <c r="AG32" s="70"/>
      <c r="AH32" s="70"/>
      <c r="AI32" s="70"/>
      <c r="AJ32" s="70"/>
      <c r="AK32" s="70"/>
      <c r="AL32" s="70"/>
      <c r="AM32" s="70"/>
      <c r="AN32" s="70"/>
      <c r="AO32" s="70"/>
      <c r="AP32" s="70"/>
      <c r="AQ32" s="70"/>
      <c r="AR32" s="70"/>
      <c r="AS32" s="70"/>
      <c r="AT32" s="70"/>
      <c r="AU32" s="70"/>
      <c r="AV32" s="70"/>
      <c r="AW32" s="70"/>
      <c r="AX32" s="70"/>
      <c r="AY32" s="70"/>
      <c r="AZ32" s="70"/>
      <c r="BA32" s="70"/>
      <c r="BB32" s="70"/>
      <c r="BC32" s="70"/>
      <c r="BD32" s="70"/>
      <c r="BE32" s="70"/>
      <c r="BF32" s="70"/>
      <c r="BG32" s="70"/>
      <c r="BH32" s="70"/>
      <c r="BI32" s="70"/>
      <c r="BJ32" s="70"/>
      <c r="BK32" s="70"/>
      <c r="BL32" s="70"/>
      <c r="BM32" s="70"/>
      <c r="BN32" s="70"/>
      <c r="BO32" s="70"/>
      <c r="BP32" s="70"/>
      <c r="BQ32" s="70"/>
      <c r="BR32" s="70"/>
      <c r="BS32" s="70"/>
      <c r="BT32" s="70"/>
      <c r="BU32" s="70"/>
      <c r="BV32" s="70"/>
      <c r="BW32" s="70"/>
      <c r="BX32" s="70"/>
      <c r="BY32" s="70"/>
      <c r="BZ32" s="70"/>
      <c r="CA32" s="70"/>
      <c r="CB32" s="70"/>
      <c r="CC32" s="70"/>
      <c r="CD32" s="70"/>
      <c r="CE32" s="70"/>
      <c r="CF32" s="70"/>
    </row>
    <row r="33" spans="1:84" s="71" customFormat="1" ht="12" customHeight="1" x14ac:dyDescent="0.15">
      <c r="A33" s="70"/>
      <c r="B33" s="70"/>
      <c r="C33" s="70"/>
      <c r="D33" s="70"/>
      <c r="E33" s="70"/>
      <c r="F33" s="70"/>
      <c r="G33" s="70"/>
      <c r="H33" s="70"/>
      <c r="I33" s="63"/>
      <c r="J33" s="303"/>
      <c r="K33" s="70"/>
      <c r="L33" s="70"/>
      <c r="M33" s="70"/>
      <c r="N33" s="70"/>
      <c r="O33" s="70"/>
      <c r="P33" s="70"/>
      <c r="Q33" s="5"/>
      <c r="R33" s="20"/>
      <c r="S33" s="5"/>
      <c r="T33" s="5"/>
      <c r="U33" s="5"/>
      <c r="V33" s="5"/>
      <c r="W33" s="5"/>
      <c r="X33" s="70"/>
      <c r="Y33" s="70"/>
      <c r="Z33" s="70"/>
      <c r="AA33" s="70"/>
      <c r="AB33" s="70"/>
      <c r="AC33" s="70"/>
      <c r="AD33" s="70"/>
      <c r="AE33" s="70"/>
      <c r="AF33" s="70"/>
      <c r="AG33" s="70"/>
      <c r="AH33" s="70"/>
      <c r="AI33" s="70"/>
      <c r="AJ33" s="70"/>
      <c r="AK33" s="70"/>
      <c r="AL33" s="70"/>
      <c r="AM33" s="70"/>
      <c r="AN33" s="70"/>
      <c r="AO33" s="70"/>
      <c r="AP33" s="70"/>
      <c r="AQ33" s="70"/>
      <c r="AR33" s="70"/>
      <c r="AS33" s="70"/>
      <c r="AT33" s="70"/>
      <c r="AU33" s="70"/>
      <c r="AV33" s="70"/>
      <c r="AW33" s="70"/>
      <c r="AX33" s="70"/>
      <c r="AY33" s="70"/>
      <c r="AZ33" s="70"/>
      <c r="BA33" s="70"/>
      <c r="BB33" s="70"/>
      <c r="BC33" s="70"/>
      <c r="BD33" s="70"/>
      <c r="BE33" s="70"/>
      <c r="BF33" s="70"/>
      <c r="BG33" s="70"/>
      <c r="BH33" s="70"/>
      <c r="BI33" s="70"/>
      <c r="BJ33" s="70"/>
      <c r="BK33" s="70"/>
      <c r="BL33" s="70"/>
      <c r="BM33" s="70"/>
      <c r="BN33" s="70"/>
      <c r="BO33" s="70"/>
      <c r="BP33" s="70"/>
      <c r="BQ33" s="70"/>
      <c r="BR33" s="70"/>
      <c r="BS33" s="70"/>
      <c r="BT33" s="70"/>
      <c r="BU33" s="70"/>
      <c r="BV33" s="70"/>
      <c r="BW33" s="70"/>
      <c r="BX33" s="70"/>
      <c r="BY33" s="70"/>
      <c r="BZ33" s="70"/>
      <c r="CA33" s="70"/>
      <c r="CB33" s="70"/>
      <c r="CC33" s="70"/>
      <c r="CD33" s="70"/>
      <c r="CE33" s="70"/>
      <c r="CF33" s="70"/>
    </row>
    <row r="34" spans="1:84" ht="143.25" customHeight="1" x14ac:dyDescent="0.15">
      <c r="A34" s="70"/>
      <c r="B34" s="70"/>
      <c r="C34" s="70"/>
      <c r="D34" s="70"/>
      <c r="E34" s="70"/>
      <c r="F34" s="70"/>
      <c r="G34" s="70"/>
      <c r="H34" s="70"/>
      <c r="I34" s="63"/>
      <c r="J34" s="303"/>
      <c r="K34" s="70"/>
      <c r="L34" s="70"/>
      <c r="M34" s="70"/>
      <c r="N34" s="70"/>
      <c r="O34" s="70"/>
      <c r="P34" s="5"/>
      <c r="Q34" s="5"/>
      <c r="R34" s="20"/>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row>
    <row r="35" spans="1:84" ht="168.75" customHeight="1" x14ac:dyDescent="0.15">
      <c r="J35" s="15"/>
      <c r="K35" s="6"/>
      <c r="L35" s="6"/>
      <c r="M35" s="6"/>
      <c r="N35" s="6"/>
      <c r="O35" s="6"/>
      <c r="P35" s="5"/>
      <c r="Q35" s="5"/>
      <c r="R35" s="20"/>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row>
    <row r="36" spans="1:84" ht="138.75" customHeight="1" x14ac:dyDescent="0.15">
      <c r="J36" s="15"/>
      <c r="K36" s="6"/>
      <c r="L36" s="6"/>
      <c r="M36" s="6"/>
      <c r="N36" s="6"/>
      <c r="O36" s="6"/>
      <c r="P36" s="5"/>
      <c r="Q36" s="5"/>
      <c r="R36" s="20"/>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row>
    <row r="37" spans="1:84" ht="136.5" customHeight="1" x14ac:dyDescent="0.15">
      <c r="J37" s="6"/>
      <c r="K37" s="6"/>
      <c r="L37" s="6"/>
      <c r="M37" s="6"/>
      <c r="N37" s="6"/>
      <c r="O37" s="6"/>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row>
    <row r="38" spans="1:84" ht="234.75" customHeight="1" x14ac:dyDescent="0.15">
      <c r="J38" s="6"/>
      <c r="K38" s="6"/>
      <c r="L38" s="6"/>
      <c r="M38" s="6"/>
      <c r="N38" s="6"/>
      <c r="O38" s="6"/>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row>
    <row r="39" spans="1:84" ht="129.75" customHeight="1" x14ac:dyDescent="0.15">
      <c r="J39" s="6"/>
      <c r="K39" s="6"/>
      <c r="L39" s="6"/>
      <c r="M39" s="6"/>
      <c r="N39" s="6"/>
      <c r="O39" s="6"/>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row>
    <row r="40" spans="1:84" ht="186" customHeight="1" x14ac:dyDescent="0.15">
      <c r="J40" s="6"/>
      <c r="K40" s="6"/>
      <c r="L40" s="6"/>
      <c r="M40" s="6"/>
      <c r="N40" s="6"/>
      <c r="O40" s="6"/>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row>
    <row r="41" spans="1:84" ht="147.75" customHeight="1" x14ac:dyDescent="0.15">
      <c r="J41" s="6"/>
      <c r="K41" s="6"/>
      <c r="L41" s="6"/>
      <c r="M41" s="6"/>
      <c r="N41" s="6"/>
      <c r="O41" s="6"/>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row>
    <row r="42" spans="1:84" x14ac:dyDescent="0.15">
      <c r="J42" s="6"/>
      <c r="K42" s="6"/>
      <c r="L42" s="6"/>
      <c r="M42" s="6"/>
      <c r="N42" s="6"/>
      <c r="O42" s="6"/>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row>
    <row r="43" spans="1:84" x14ac:dyDescent="0.15">
      <c r="J43" s="6"/>
      <c r="K43" s="6"/>
      <c r="L43" s="6"/>
      <c r="M43" s="6"/>
      <c r="N43" s="6"/>
      <c r="O43" s="6"/>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row>
    <row r="44" spans="1:84" x14ac:dyDescent="0.15">
      <c r="J44" s="6"/>
      <c r="K44" s="6"/>
      <c r="L44" s="6"/>
      <c r="M44" s="6"/>
      <c r="N44" s="6"/>
      <c r="O44" s="6"/>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row>
    <row r="45" spans="1:84" x14ac:dyDescent="0.15">
      <c r="J45" s="6"/>
      <c r="K45" s="6"/>
      <c r="L45" s="6"/>
      <c r="M45" s="6"/>
      <c r="N45" s="6"/>
      <c r="O45" s="6"/>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row>
    <row r="46" spans="1:84" x14ac:dyDescent="0.15">
      <c r="J46" s="6"/>
      <c r="K46" s="6"/>
      <c r="L46" s="6"/>
      <c r="M46" s="6"/>
      <c r="N46" s="6"/>
      <c r="O46" s="6"/>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row>
    <row r="47" spans="1:84" x14ac:dyDescent="0.15">
      <c r="J47" s="6"/>
      <c r="K47" s="6"/>
      <c r="L47" s="6"/>
      <c r="M47" s="6"/>
      <c r="N47" s="6"/>
      <c r="O47" s="6"/>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row>
    <row r="48" spans="1:84" x14ac:dyDescent="0.15">
      <c r="J48" s="6"/>
      <c r="K48" s="6"/>
      <c r="L48" s="6"/>
      <c r="M48" s="6"/>
      <c r="N48" s="6"/>
      <c r="O48" s="6"/>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row>
    <row r="49" spans="10:84" x14ac:dyDescent="0.15">
      <c r="J49" s="6"/>
      <c r="K49" s="6"/>
      <c r="L49" s="6"/>
      <c r="M49" s="6"/>
      <c r="N49" s="6"/>
      <c r="O49" s="6"/>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row>
    <row r="50" spans="10:84" x14ac:dyDescent="0.15">
      <c r="J50" s="6"/>
      <c r="K50" s="6"/>
      <c r="L50" s="6"/>
      <c r="M50" s="6"/>
      <c r="N50" s="6"/>
      <c r="O50" s="6"/>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row>
    <row r="51" spans="10:84" x14ac:dyDescent="0.15">
      <c r="J51" s="6"/>
      <c r="K51" s="6"/>
      <c r="L51" s="6"/>
      <c r="M51" s="6"/>
      <c r="N51" s="6"/>
      <c r="O51" s="6"/>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row>
    <row r="52" spans="10:84" x14ac:dyDescent="0.15">
      <c r="J52" s="6"/>
      <c r="K52" s="6"/>
      <c r="L52" s="6"/>
      <c r="M52" s="6"/>
      <c r="N52" s="6"/>
      <c r="O52" s="6"/>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row>
    <row r="53" spans="10:84" x14ac:dyDescent="0.15">
      <c r="J53" s="6"/>
      <c r="K53" s="6"/>
      <c r="L53" s="6"/>
      <c r="M53" s="6"/>
      <c r="N53" s="6"/>
      <c r="O53" s="6"/>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row>
    <row r="54" spans="10:84" x14ac:dyDescent="0.15">
      <c r="J54" s="6"/>
      <c r="K54" s="6"/>
      <c r="L54" s="6"/>
      <c r="M54" s="6"/>
      <c r="N54" s="6"/>
      <c r="O54" s="6"/>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row>
    <row r="55" spans="10:84" x14ac:dyDescent="0.15">
      <c r="J55" s="6"/>
      <c r="K55" s="6"/>
      <c r="L55" s="6"/>
      <c r="M55" s="6"/>
      <c r="N55" s="6"/>
      <c r="O55" s="6"/>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row>
    <row r="56" spans="10:84" x14ac:dyDescent="0.15">
      <c r="J56" s="6"/>
      <c r="K56" s="6"/>
      <c r="L56" s="6"/>
      <c r="M56" s="6"/>
      <c r="N56" s="6"/>
      <c r="O56" s="6"/>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row>
    <row r="57" spans="10:84" x14ac:dyDescent="0.15">
      <c r="J57" s="6"/>
      <c r="K57" s="6"/>
      <c r="L57" s="6"/>
      <c r="M57" s="6"/>
      <c r="N57" s="6"/>
      <c r="O57" s="6"/>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row>
    <row r="58" spans="10:84" x14ac:dyDescent="0.15">
      <c r="J58" s="6"/>
      <c r="K58" s="6"/>
      <c r="L58" s="6"/>
      <c r="M58" s="6"/>
      <c r="N58" s="6"/>
      <c r="O58" s="6"/>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row>
    <row r="59" spans="10:84" x14ac:dyDescent="0.15">
      <c r="J59" s="6"/>
      <c r="K59" s="6"/>
      <c r="L59" s="6"/>
      <c r="M59" s="6"/>
      <c r="N59" s="6"/>
      <c r="O59" s="6"/>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row>
    <row r="60" spans="10:84" x14ac:dyDescent="0.15">
      <c r="J60" s="6"/>
      <c r="K60" s="6"/>
      <c r="L60" s="6"/>
      <c r="M60" s="6"/>
      <c r="N60" s="6"/>
      <c r="O60" s="6"/>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row>
    <row r="61" spans="10:84" x14ac:dyDescent="0.15">
      <c r="J61" s="6"/>
      <c r="K61" s="6"/>
      <c r="L61" s="6"/>
      <c r="M61" s="6"/>
      <c r="N61" s="6"/>
      <c r="O61" s="6"/>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row>
    <row r="62" spans="10:84" x14ac:dyDescent="0.15">
      <c r="J62" s="6"/>
      <c r="K62" s="6"/>
      <c r="L62" s="6"/>
      <c r="M62" s="6"/>
      <c r="N62" s="6"/>
      <c r="O62" s="6"/>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row>
    <row r="63" spans="10:84" x14ac:dyDescent="0.15">
      <c r="J63" s="6"/>
      <c r="K63" s="6"/>
      <c r="L63" s="6"/>
      <c r="M63" s="6"/>
      <c r="N63" s="6"/>
      <c r="O63" s="6"/>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row>
    <row r="64" spans="10:84" x14ac:dyDescent="0.15">
      <c r="J64" s="6"/>
      <c r="K64" s="6"/>
      <c r="L64" s="6"/>
      <c r="M64" s="6"/>
      <c r="N64" s="6"/>
      <c r="O64" s="6"/>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row>
    <row r="65" spans="10:84" x14ac:dyDescent="0.15">
      <c r="J65" s="6"/>
      <c r="K65" s="6"/>
      <c r="L65" s="6"/>
      <c r="M65" s="6"/>
      <c r="N65" s="6"/>
      <c r="O65" s="6"/>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row>
    <row r="66" spans="10:84" x14ac:dyDescent="0.15">
      <c r="J66" s="6"/>
      <c r="K66" s="6"/>
      <c r="L66" s="6"/>
      <c r="M66" s="6"/>
      <c r="N66" s="6"/>
      <c r="O66" s="6"/>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row>
    <row r="67" spans="10:84" x14ac:dyDescent="0.15">
      <c r="J67" s="6"/>
      <c r="K67" s="6"/>
      <c r="L67" s="6"/>
      <c r="M67" s="6"/>
      <c r="N67" s="6"/>
      <c r="O67" s="6"/>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row>
    <row r="68" spans="10:84" x14ac:dyDescent="0.15">
      <c r="J68" s="6"/>
      <c r="K68" s="6"/>
      <c r="L68" s="6"/>
      <c r="M68" s="6"/>
      <c r="N68" s="6"/>
      <c r="O68" s="6"/>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row>
    <row r="69" spans="10:84" x14ac:dyDescent="0.15">
      <c r="J69" s="6"/>
      <c r="K69" s="6"/>
      <c r="L69" s="6"/>
      <c r="M69" s="6"/>
      <c r="N69" s="6"/>
      <c r="O69" s="6"/>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row>
    <row r="70" spans="10:84" x14ac:dyDescent="0.15">
      <c r="J70" s="6"/>
      <c r="K70" s="6"/>
      <c r="L70" s="6"/>
      <c r="M70" s="6"/>
      <c r="N70" s="6"/>
      <c r="O70" s="6"/>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row>
    <row r="71" spans="10:84" x14ac:dyDescent="0.15">
      <c r="J71" s="6"/>
      <c r="K71" s="6"/>
      <c r="L71" s="6"/>
      <c r="M71" s="6"/>
      <c r="N71" s="6"/>
      <c r="O71" s="6"/>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row>
    <row r="72" spans="10:84" x14ac:dyDescent="0.15">
      <c r="J72" s="6"/>
      <c r="K72" s="6"/>
      <c r="L72" s="6"/>
      <c r="M72" s="6"/>
      <c r="N72" s="6"/>
      <c r="O72" s="6"/>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row>
    <row r="73" spans="10:84" x14ac:dyDescent="0.15">
      <c r="J73" s="6"/>
      <c r="K73" s="6"/>
      <c r="L73" s="6"/>
      <c r="M73" s="6"/>
      <c r="N73" s="6"/>
      <c r="O73" s="6"/>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row>
    <row r="74" spans="10:84" x14ac:dyDescent="0.15">
      <c r="J74" s="6"/>
      <c r="K74" s="6"/>
      <c r="L74" s="6"/>
      <c r="M74" s="6"/>
      <c r="N74" s="6"/>
      <c r="O74" s="6"/>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row>
    <row r="75" spans="10:84" x14ac:dyDescent="0.15">
      <c r="J75" s="6"/>
      <c r="K75" s="6"/>
      <c r="L75" s="6"/>
      <c r="M75" s="6"/>
      <c r="N75" s="6"/>
      <c r="O75" s="6"/>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row>
    <row r="76" spans="10:84" x14ac:dyDescent="0.15">
      <c r="J76" s="6"/>
      <c r="K76" s="6"/>
      <c r="L76" s="6"/>
      <c r="M76" s="6"/>
      <c r="N76" s="6"/>
      <c r="O76" s="6"/>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row>
    <row r="77" spans="10:84" x14ac:dyDescent="0.15">
      <c r="J77" s="6"/>
      <c r="K77" s="6"/>
      <c r="L77" s="6"/>
      <c r="M77" s="6"/>
      <c r="N77" s="6"/>
      <c r="O77" s="6"/>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row>
    <row r="78" spans="10:84" x14ac:dyDescent="0.15">
      <c r="J78" s="6"/>
      <c r="K78" s="6"/>
      <c r="L78" s="6"/>
      <c r="M78" s="6"/>
      <c r="N78" s="6"/>
      <c r="O78" s="6"/>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row>
    <row r="79" spans="10:84" x14ac:dyDescent="0.15">
      <c r="J79" s="6"/>
      <c r="K79" s="6"/>
      <c r="L79" s="6"/>
      <c r="M79" s="6"/>
      <c r="N79" s="6"/>
      <c r="O79" s="6"/>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row>
    <row r="80" spans="10:84" x14ac:dyDescent="0.15">
      <c r="J80" s="6"/>
      <c r="K80" s="6"/>
      <c r="L80" s="6"/>
      <c r="M80" s="6"/>
      <c r="N80" s="6"/>
      <c r="O80" s="6"/>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row>
    <row r="81" spans="10:84" x14ac:dyDescent="0.15">
      <c r="J81" s="6"/>
      <c r="K81" s="6"/>
      <c r="L81" s="6"/>
      <c r="M81" s="6"/>
      <c r="N81" s="6"/>
      <c r="O81" s="6"/>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row>
    <row r="82" spans="10:84" x14ac:dyDescent="0.15">
      <c r="J82" s="6"/>
      <c r="K82" s="6"/>
      <c r="L82" s="6"/>
      <c r="M82" s="6"/>
      <c r="N82" s="6"/>
      <c r="O82" s="6"/>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row>
    <row r="83" spans="10:84" x14ac:dyDescent="0.15">
      <c r="J83" s="6"/>
      <c r="K83" s="6"/>
      <c r="L83" s="6"/>
      <c r="M83" s="6"/>
      <c r="N83" s="6"/>
      <c r="O83" s="6"/>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row>
    <row r="84" spans="10:84" x14ac:dyDescent="0.15">
      <c r="J84" s="6"/>
      <c r="K84" s="6"/>
      <c r="L84" s="6"/>
      <c r="M84" s="6"/>
      <c r="N84" s="6"/>
      <c r="O84" s="6"/>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row>
    <row r="85" spans="10:84" x14ac:dyDescent="0.15">
      <c r="J85" s="6"/>
      <c r="K85" s="6"/>
      <c r="L85" s="6"/>
      <c r="M85" s="6"/>
      <c r="N85" s="6"/>
      <c r="O85" s="6"/>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row>
    <row r="86" spans="10:84" x14ac:dyDescent="0.15">
      <c r="J86" s="6"/>
      <c r="K86" s="6"/>
      <c r="L86" s="6"/>
      <c r="M86" s="6"/>
      <c r="N86" s="6"/>
      <c r="O86" s="6"/>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row>
    <row r="87" spans="10:84" x14ac:dyDescent="0.15">
      <c r="J87" s="6"/>
      <c r="K87" s="6"/>
      <c r="L87" s="6"/>
      <c r="M87" s="6"/>
      <c r="N87" s="6"/>
      <c r="O87" s="6"/>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row>
    <row r="88" spans="10:84" x14ac:dyDescent="0.15">
      <c r="J88" s="6"/>
      <c r="K88" s="6"/>
      <c r="L88" s="6"/>
      <c r="M88" s="6"/>
      <c r="N88" s="6"/>
      <c r="O88" s="6"/>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row>
    <row r="89" spans="10:84" x14ac:dyDescent="0.15">
      <c r="J89" s="6"/>
      <c r="K89" s="6"/>
      <c r="L89" s="6"/>
      <c r="M89" s="6"/>
      <c r="N89" s="6"/>
      <c r="O89" s="6"/>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row>
    <row r="90" spans="10:84" x14ac:dyDescent="0.15">
      <c r="J90" s="6"/>
      <c r="K90" s="6"/>
      <c r="L90" s="6"/>
      <c r="M90" s="6"/>
      <c r="N90" s="6"/>
      <c r="O90" s="6"/>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row>
    <row r="91" spans="10:84" x14ac:dyDescent="0.15">
      <c r="J91" s="6"/>
      <c r="K91" s="6"/>
      <c r="L91" s="6"/>
      <c r="M91" s="6"/>
      <c r="N91" s="6"/>
      <c r="O91" s="6"/>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row>
    <row r="92" spans="10:84" x14ac:dyDescent="0.15">
      <c r="J92" s="6"/>
      <c r="K92" s="6"/>
      <c r="L92" s="6"/>
      <c r="M92" s="6"/>
      <c r="N92" s="6"/>
      <c r="O92" s="6"/>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row>
    <row r="93" spans="10:84" x14ac:dyDescent="0.15">
      <c r="J93" s="6"/>
      <c r="K93" s="6"/>
      <c r="L93" s="6"/>
      <c r="M93" s="6"/>
      <c r="N93" s="6"/>
      <c r="O93" s="6"/>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row>
    <row r="94" spans="10:84" x14ac:dyDescent="0.15">
      <c r="J94" s="6"/>
      <c r="K94" s="6"/>
      <c r="L94" s="6"/>
      <c r="M94" s="6"/>
      <c r="N94" s="6"/>
      <c r="O94" s="6"/>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row>
    <row r="95" spans="10:84" x14ac:dyDescent="0.15">
      <c r="J95" s="6"/>
      <c r="K95" s="6"/>
      <c r="L95" s="6"/>
      <c r="M95" s="6"/>
      <c r="N95" s="6"/>
      <c r="O95" s="6"/>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row>
    <row r="96" spans="10:84" x14ac:dyDescent="0.15">
      <c r="J96" s="6"/>
      <c r="K96" s="6"/>
      <c r="L96" s="6"/>
      <c r="M96" s="6"/>
      <c r="N96" s="6"/>
      <c r="O96" s="6"/>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row>
    <row r="97" spans="10:84" x14ac:dyDescent="0.15">
      <c r="J97" s="6"/>
      <c r="K97" s="6"/>
      <c r="L97" s="6"/>
      <c r="M97" s="6"/>
      <c r="N97" s="6"/>
      <c r="O97" s="6"/>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row>
    <row r="98" spans="10:84" x14ac:dyDescent="0.15">
      <c r="J98" s="6"/>
      <c r="K98" s="6"/>
      <c r="L98" s="6"/>
      <c r="M98" s="6"/>
      <c r="N98" s="6"/>
      <c r="O98" s="6"/>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row>
    <row r="99" spans="10:84" x14ac:dyDescent="0.15">
      <c r="J99" s="6"/>
      <c r="K99" s="6"/>
      <c r="L99" s="6"/>
      <c r="M99" s="6"/>
      <c r="N99" s="6"/>
      <c r="O99" s="6"/>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row>
    <row r="100" spans="10:84" x14ac:dyDescent="0.15">
      <c r="J100" s="6"/>
      <c r="K100" s="6"/>
      <c r="L100" s="6"/>
      <c r="M100" s="6"/>
      <c r="N100" s="6"/>
      <c r="O100" s="6"/>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row>
    <row r="101" spans="10:84" x14ac:dyDescent="0.15">
      <c r="J101" s="6"/>
      <c r="K101" s="6"/>
      <c r="L101" s="6"/>
      <c r="M101" s="6"/>
      <c r="N101" s="6"/>
      <c r="O101" s="6"/>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row>
    <row r="102" spans="10:84" x14ac:dyDescent="0.15">
      <c r="J102" s="6"/>
      <c r="K102" s="6"/>
      <c r="L102" s="6"/>
      <c r="M102" s="6"/>
      <c r="N102" s="6"/>
      <c r="O102" s="6"/>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row>
    <row r="103" spans="10:84" x14ac:dyDescent="0.15">
      <c r="J103" s="6"/>
      <c r="K103" s="6"/>
      <c r="L103" s="6"/>
      <c r="M103" s="6"/>
      <c r="N103" s="6"/>
      <c r="O103" s="6"/>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row>
    <row r="104" spans="10:84" x14ac:dyDescent="0.15">
      <c r="J104" s="6"/>
      <c r="K104" s="6"/>
      <c r="L104" s="6"/>
      <c r="M104" s="6"/>
      <c r="N104" s="6"/>
      <c r="O104" s="6"/>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row>
    <row r="105" spans="10:84" x14ac:dyDescent="0.15">
      <c r="J105" s="6"/>
      <c r="K105" s="6"/>
      <c r="L105" s="6"/>
      <c r="M105" s="6"/>
      <c r="N105" s="6"/>
      <c r="O105" s="6"/>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row>
    <row r="106" spans="10:84" x14ac:dyDescent="0.15">
      <c r="J106" s="6"/>
      <c r="K106" s="6"/>
      <c r="L106" s="6"/>
      <c r="M106" s="6"/>
      <c r="N106" s="6"/>
      <c r="O106" s="6"/>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row>
    <row r="107" spans="10:84" x14ac:dyDescent="0.15">
      <c r="J107" s="6"/>
      <c r="K107" s="6"/>
      <c r="L107" s="6"/>
      <c r="M107" s="6"/>
      <c r="N107" s="6"/>
      <c r="O107" s="6"/>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row>
    <row r="108" spans="10:84" x14ac:dyDescent="0.15">
      <c r="J108" s="6"/>
      <c r="K108" s="6"/>
      <c r="L108" s="6"/>
      <c r="M108" s="6"/>
      <c r="N108" s="6"/>
      <c r="O108" s="6"/>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row>
    <row r="109" spans="10:84" x14ac:dyDescent="0.15">
      <c r="J109" s="6"/>
      <c r="K109" s="6"/>
      <c r="L109" s="6"/>
      <c r="M109" s="6"/>
      <c r="N109" s="6"/>
      <c r="O109" s="6"/>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c r="CD109" s="5"/>
      <c r="CE109" s="5"/>
      <c r="CF109" s="5"/>
    </row>
    <row r="110" spans="10:84" x14ac:dyDescent="0.15">
      <c r="J110" s="6"/>
      <c r="K110" s="6"/>
      <c r="L110" s="6"/>
      <c r="M110" s="6"/>
      <c r="N110" s="6"/>
      <c r="O110" s="6"/>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row>
    <row r="111" spans="10:84" x14ac:dyDescent="0.15">
      <c r="J111" s="6"/>
      <c r="K111" s="6"/>
      <c r="L111" s="6"/>
      <c r="M111" s="6"/>
      <c r="N111" s="6"/>
      <c r="O111" s="6"/>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c r="CD111" s="5"/>
      <c r="CE111" s="5"/>
      <c r="CF111" s="5"/>
    </row>
    <row r="112" spans="10:84" x14ac:dyDescent="0.15">
      <c r="J112" s="6"/>
      <c r="K112" s="6"/>
      <c r="L112" s="6"/>
      <c r="M112" s="6"/>
      <c r="N112" s="6"/>
      <c r="O112" s="6"/>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row>
    <row r="113" spans="10:84" x14ac:dyDescent="0.15">
      <c r="J113" s="6"/>
      <c r="K113" s="6"/>
      <c r="L113" s="6"/>
      <c r="M113" s="6"/>
      <c r="N113" s="6"/>
      <c r="O113" s="6"/>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row>
    <row r="114" spans="10:84" x14ac:dyDescent="0.15">
      <c r="J114" s="6"/>
      <c r="K114" s="6"/>
      <c r="L114" s="6"/>
      <c r="M114" s="6"/>
      <c r="N114" s="6"/>
      <c r="O114" s="6"/>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row>
    <row r="115" spans="10:84" x14ac:dyDescent="0.15">
      <c r="J115" s="6"/>
      <c r="K115" s="6"/>
      <c r="L115" s="6"/>
      <c r="M115" s="6"/>
      <c r="N115" s="6"/>
      <c r="O115" s="6"/>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row>
    <row r="116" spans="10:84" x14ac:dyDescent="0.15">
      <c r="J116" s="6"/>
      <c r="K116" s="6"/>
      <c r="L116" s="6"/>
      <c r="M116" s="6"/>
      <c r="N116" s="6"/>
      <c r="O116" s="6"/>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row>
    <row r="117" spans="10:84" x14ac:dyDescent="0.15">
      <c r="J117" s="6"/>
      <c r="K117" s="6"/>
      <c r="L117" s="6"/>
      <c r="M117" s="6"/>
      <c r="N117" s="6"/>
      <c r="O117" s="6"/>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row>
    <row r="118" spans="10:84" x14ac:dyDescent="0.15">
      <c r="J118" s="6"/>
      <c r="K118" s="6"/>
      <c r="L118" s="6"/>
      <c r="M118" s="6"/>
      <c r="N118" s="6"/>
      <c r="O118" s="6"/>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row>
    <row r="119" spans="10:84" x14ac:dyDescent="0.15">
      <c r="J119" s="6"/>
      <c r="K119" s="6"/>
      <c r="L119" s="6"/>
      <c r="M119" s="6"/>
      <c r="N119" s="6"/>
      <c r="O119" s="6"/>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row>
    <row r="120" spans="10:84" x14ac:dyDescent="0.15">
      <c r="J120" s="6"/>
      <c r="K120" s="6"/>
      <c r="L120" s="6"/>
      <c r="M120" s="6"/>
      <c r="N120" s="6"/>
      <c r="O120" s="6"/>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row>
    <row r="121" spans="10:84" x14ac:dyDescent="0.15">
      <c r="J121" s="6"/>
      <c r="K121" s="6"/>
      <c r="L121" s="6"/>
      <c r="M121" s="6"/>
      <c r="N121" s="6"/>
      <c r="O121" s="6"/>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row>
    <row r="122" spans="10:84" x14ac:dyDescent="0.15">
      <c r="J122" s="6"/>
      <c r="K122" s="6"/>
      <c r="L122" s="6"/>
      <c r="M122" s="6"/>
      <c r="N122" s="6"/>
      <c r="O122" s="6"/>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row>
    <row r="123" spans="10:84" x14ac:dyDescent="0.15">
      <c r="J123" s="6"/>
      <c r="K123" s="6"/>
      <c r="L123" s="6"/>
      <c r="M123" s="6"/>
      <c r="N123" s="6"/>
      <c r="O123" s="6"/>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row>
    <row r="124" spans="10:84" x14ac:dyDescent="0.15">
      <c r="J124" s="6"/>
      <c r="K124" s="6"/>
      <c r="L124" s="6"/>
      <c r="M124" s="6"/>
      <c r="N124" s="6"/>
      <c r="O124" s="6"/>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row>
    <row r="125" spans="10:84" x14ac:dyDescent="0.15">
      <c r="J125" s="6"/>
      <c r="K125" s="6"/>
      <c r="L125" s="6"/>
      <c r="M125" s="6"/>
      <c r="N125" s="6"/>
      <c r="O125" s="6"/>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5"/>
      <c r="CB125" s="5"/>
      <c r="CC125" s="5"/>
      <c r="CD125" s="5"/>
      <c r="CE125" s="5"/>
      <c r="CF125" s="5"/>
    </row>
    <row r="126" spans="10:84" x14ac:dyDescent="0.15">
      <c r="J126" s="6"/>
      <c r="K126" s="6"/>
      <c r="L126" s="6"/>
      <c r="M126" s="6"/>
      <c r="N126" s="6"/>
      <c r="O126" s="6"/>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c r="CA126" s="5"/>
      <c r="CB126" s="5"/>
      <c r="CC126" s="5"/>
      <c r="CD126" s="5"/>
      <c r="CE126" s="5"/>
      <c r="CF126" s="5"/>
    </row>
    <row r="127" spans="10:84" x14ac:dyDescent="0.15">
      <c r="J127" s="6"/>
      <c r="K127" s="6"/>
      <c r="L127" s="6"/>
      <c r="M127" s="6"/>
      <c r="N127" s="6"/>
      <c r="O127" s="6"/>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c r="CA127" s="5"/>
      <c r="CB127" s="5"/>
      <c r="CC127" s="5"/>
      <c r="CD127" s="5"/>
      <c r="CE127" s="5"/>
      <c r="CF127" s="5"/>
    </row>
    <row r="128" spans="10:84" x14ac:dyDescent="0.15">
      <c r="J128" s="6"/>
      <c r="K128" s="6"/>
      <c r="L128" s="6"/>
      <c r="M128" s="6"/>
      <c r="N128" s="6"/>
      <c r="O128" s="6"/>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c r="CA128" s="5"/>
      <c r="CB128" s="5"/>
      <c r="CC128" s="5"/>
      <c r="CD128" s="5"/>
      <c r="CE128" s="5"/>
      <c r="CF128" s="5"/>
    </row>
    <row r="129" spans="10:84" x14ac:dyDescent="0.15">
      <c r="J129" s="6"/>
      <c r="K129" s="6"/>
      <c r="L129" s="6"/>
      <c r="M129" s="6"/>
      <c r="N129" s="6"/>
      <c r="O129" s="6"/>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c r="CA129" s="5"/>
      <c r="CB129" s="5"/>
      <c r="CC129" s="5"/>
      <c r="CD129" s="5"/>
      <c r="CE129" s="5"/>
      <c r="CF129" s="5"/>
    </row>
    <row r="130" spans="10:84" x14ac:dyDescent="0.15">
      <c r="J130" s="6"/>
      <c r="K130" s="6"/>
      <c r="L130" s="6"/>
      <c r="M130" s="6"/>
      <c r="N130" s="6"/>
      <c r="O130" s="6"/>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c r="CA130" s="5"/>
      <c r="CB130" s="5"/>
      <c r="CC130" s="5"/>
      <c r="CD130" s="5"/>
      <c r="CE130" s="5"/>
      <c r="CF130" s="5"/>
    </row>
    <row r="131" spans="10:84" x14ac:dyDescent="0.15">
      <c r="J131" s="6"/>
      <c r="K131" s="6"/>
      <c r="L131" s="6"/>
      <c r="M131" s="6"/>
      <c r="N131" s="6"/>
      <c r="O131" s="6"/>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c r="CB131" s="5"/>
      <c r="CC131" s="5"/>
      <c r="CD131" s="5"/>
      <c r="CE131" s="5"/>
      <c r="CF131" s="5"/>
    </row>
    <row r="132" spans="10:84" x14ac:dyDescent="0.15">
      <c r="J132" s="6"/>
      <c r="K132" s="6"/>
      <c r="L132" s="6"/>
      <c r="M132" s="6"/>
      <c r="N132" s="6"/>
      <c r="O132" s="6"/>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c r="CD132" s="5"/>
      <c r="CE132" s="5"/>
      <c r="CF132" s="5"/>
    </row>
    <row r="133" spans="10:84" x14ac:dyDescent="0.15">
      <c r="J133" s="6"/>
      <c r="K133" s="6"/>
      <c r="L133" s="6"/>
      <c r="M133" s="6"/>
      <c r="N133" s="6"/>
      <c r="O133" s="6"/>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c r="CA133" s="5"/>
      <c r="CB133" s="5"/>
      <c r="CC133" s="5"/>
      <c r="CD133" s="5"/>
      <c r="CE133" s="5"/>
      <c r="CF133" s="5"/>
    </row>
    <row r="134" spans="10:84" x14ac:dyDescent="0.15">
      <c r="J134" s="6"/>
      <c r="K134" s="6"/>
      <c r="L134" s="6"/>
      <c r="M134" s="6"/>
      <c r="N134" s="6"/>
      <c r="O134" s="6"/>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c r="CA134" s="5"/>
      <c r="CB134" s="5"/>
      <c r="CC134" s="5"/>
      <c r="CD134" s="5"/>
      <c r="CE134" s="5"/>
      <c r="CF134" s="5"/>
    </row>
    <row r="135" spans="10:84" x14ac:dyDescent="0.15">
      <c r="J135" s="6"/>
      <c r="K135" s="6"/>
      <c r="L135" s="6"/>
      <c r="M135" s="6"/>
      <c r="N135" s="6"/>
      <c r="O135" s="6"/>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c r="CA135" s="5"/>
      <c r="CB135" s="5"/>
      <c r="CC135" s="5"/>
      <c r="CD135" s="5"/>
      <c r="CE135" s="5"/>
      <c r="CF135" s="5"/>
    </row>
    <row r="136" spans="10:84" x14ac:dyDescent="0.15">
      <c r="J136" s="6"/>
      <c r="K136" s="6"/>
      <c r="L136" s="6"/>
      <c r="M136" s="6"/>
      <c r="N136" s="6"/>
      <c r="O136" s="6"/>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c r="CA136" s="5"/>
      <c r="CB136" s="5"/>
      <c r="CC136" s="5"/>
      <c r="CD136" s="5"/>
      <c r="CE136" s="5"/>
      <c r="CF136" s="5"/>
    </row>
    <row r="137" spans="10:84" x14ac:dyDescent="0.15">
      <c r="J137" s="6"/>
      <c r="K137" s="6"/>
      <c r="L137" s="6"/>
      <c r="M137" s="6"/>
      <c r="N137" s="6"/>
      <c r="O137" s="6"/>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c r="CA137" s="5"/>
      <c r="CB137" s="5"/>
      <c r="CC137" s="5"/>
      <c r="CD137" s="5"/>
      <c r="CE137" s="5"/>
      <c r="CF137" s="5"/>
    </row>
    <row r="138" spans="10:84" x14ac:dyDescent="0.15">
      <c r="J138" s="6"/>
      <c r="K138" s="6"/>
      <c r="L138" s="6"/>
      <c r="M138" s="6"/>
      <c r="N138" s="6"/>
      <c r="O138" s="6"/>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c r="CA138" s="5"/>
      <c r="CB138" s="5"/>
      <c r="CC138" s="5"/>
      <c r="CD138" s="5"/>
      <c r="CE138" s="5"/>
      <c r="CF138" s="5"/>
    </row>
    <row r="139" spans="10:84" x14ac:dyDescent="0.15">
      <c r="J139" s="6"/>
      <c r="K139" s="6"/>
      <c r="L139" s="6"/>
      <c r="M139" s="6"/>
      <c r="N139" s="6"/>
      <c r="O139" s="6"/>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5"/>
      <c r="CB139" s="5"/>
      <c r="CC139" s="5"/>
      <c r="CD139" s="5"/>
      <c r="CE139" s="5"/>
      <c r="CF139" s="5"/>
    </row>
    <row r="140" spans="10:84" x14ac:dyDescent="0.15">
      <c r="J140" s="6"/>
      <c r="K140" s="6"/>
      <c r="L140" s="6"/>
      <c r="M140" s="6"/>
      <c r="N140" s="6"/>
      <c r="O140" s="6"/>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c r="CB140" s="5"/>
      <c r="CC140" s="5"/>
      <c r="CD140" s="5"/>
      <c r="CE140" s="5"/>
      <c r="CF140" s="5"/>
    </row>
    <row r="141" spans="10:84" x14ac:dyDescent="0.15">
      <c r="J141" s="6"/>
      <c r="K141" s="6"/>
      <c r="L141" s="6"/>
      <c r="M141" s="6"/>
      <c r="N141" s="6"/>
      <c r="O141" s="6"/>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row>
    <row r="142" spans="10:84" x14ac:dyDescent="0.15">
      <c r="J142" s="6"/>
      <c r="K142" s="6"/>
      <c r="L142" s="6"/>
      <c r="M142" s="6"/>
      <c r="N142" s="6"/>
      <c r="O142" s="6"/>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c r="CA142" s="5"/>
      <c r="CB142" s="5"/>
      <c r="CC142" s="5"/>
      <c r="CD142" s="5"/>
      <c r="CE142" s="5"/>
      <c r="CF142" s="5"/>
    </row>
    <row r="143" spans="10:84" x14ac:dyDescent="0.15">
      <c r="J143" s="6"/>
      <c r="K143" s="6"/>
      <c r="L143" s="6"/>
      <c r="M143" s="6"/>
      <c r="N143" s="6"/>
      <c r="O143" s="6"/>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c r="CA143" s="5"/>
      <c r="CB143" s="5"/>
      <c r="CC143" s="5"/>
      <c r="CD143" s="5"/>
      <c r="CE143" s="5"/>
      <c r="CF143" s="5"/>
    </row>
    <row r="144" spans="10:84" x14ac:dyDescent="0.15">
      <c r="J144" s="6"/>
      <c r="K144" s="6"/>
      <c r="L144" s="6"/>
      <c r="M144" s="6"/>
      <c r="N144" s="6"/>
      <c r="O144" s="6"/>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5"/>
      <c r="CB144" s="5"/>
      <c r="CC144" s="5"/>
      <c r="CD144" s="5"/>
      <c r="CE144" s="5"/>
      <c r="CF144" s="5"/>
    </row>
    <row r="145" spans="10:84" x14ac:dyDescent="0.15">
      <c r="J145" s="6"/>
      <c r="K145" s="6"/>
      <c r="L145" s="6"/>
      <c r="M145" s="6"/>
      <c r="N145" s="6"/>
      <c r="O145" s="6"/>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c r="CA145" s="5"/>
      <c r="CB145" s="5"/>
      <c r="CC145" s="5"/>
      <c r="CD145" s="5"/>
      <c r="CE145" s="5"/>
      <c r="CF145" s="5"/>
    </row>
    <row r="146" spans="10:84" x14ac:dyDescent="0.15">
      <c r="J146" s="6"/>
      <c r="K146" s="6"/>
      <c r="L146" s="6"/>
      <c r="M146" s="6"/>
      <c r="N146" s="6"/>
      <c r="O146" s="6"/>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c r="CA146" s="5"/>
      <c r="CB146" s="5"/>
      <c r="CC146" s="5"/>
      <c r="CD146" s="5"/>
      <c r="CE146" s="5"/>
      <c r="CF146" s="5"/>
    </row>
    <row r="147" spans="10:84" x14ac:dyDescent="0.15">
      <c r="J147" s="6"/>
      <c r="K147" s="6"/>
      <c r="L147" s="6"/>
      <c r="M147" s="6"/>
      <c r="N147" s="6"/>
      <c r="O147" s="6"/>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c r="BX147" s="5"/>
      <c r="BY147" s="5"/>
      <c r="BZ147" s="5"/>
      <c r="CA147" s="5"/>
      <c r="CB147" s="5"/>
      <c r="CC147" s="5"/>
      <c r="CD147" s="5"/>
      <c r="CE147" s="5"/>
      <c r="CF147" s="5"/>
    </row>
    <row r="148" spans="10:84" x14ac:dyDescent="0.15">
      <c r="J148" s="6"/>
      <c r="K148" s="6"/>
      <c r="L148" s="6"/>
      <c r="M148" s="6"/>
      <c r="N148" s="6"/>
      <c r="O148" s="6"/>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c r="CA148" s="5"/>
      <c r="CB148" s="5"/>
      <c r="CC148" s="5"/>
      <c r="CD148" s="5"/>
      <c r="CE148" s="5"/>
      <c r="CF148" s="5"/>
    </row>
    <row r="149" spans="10:84" x14ac:dyDescent="0.15">
      <c r="J149" s="6"/>
      <c r="K149" s="6"/>
      <c r="L149" s="6"/>
      <c r="M149" s="6"/>
      <c r="N149" s="6"/>
      <c r="O149" s="6"/>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c r="CA149" s="5"/>
      <c r="CB149" s="5"/>
      <c r="CC149" s="5"/>
      <c r="CD149" s="5"/>
      <c r="CE149" s="5"/>
      <c r="CF149" s="5"/>
    </row>
    <row r="150" spans="10:84" x14ac:dyDescent="0.15">
      <c r="J150" s="6"/>
      <c r="K150" s="6"/>
      <c r="L150" s="6"/>
      <c r="M150" s="6"/>
      <c r="N150" s="6"/>
      <c r="O150" s="6"/>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c r="CA150" s="5"/>
      <c r="CB150" s="5"/>
      <c r="CC150" s="5"/>
      <c r="CD150" s="5"/>
      <c r="CE150" s="5"/>
      <c r="CF150" s="5"/>
    </row>
    <row r="151" spans="10:84" x14ac:dyDescent="0.15">
      <c r="J151" s="6"/>
      <c r="K151" s="6"/>
      <c r="L151" s="6"/>
      <c r="M151" s="6"/>
      <c r="N151" s="6"/>
      <c r="O151" s="6"/>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c r="CA151" s="5"/>
      <c r="CB151" s="5"/>
      <c r="CC151" s="5"/>
      <c r="CD151" s="5"/>
      <c r="CE151" s="5"/>
      <c r="CF151" s="5"/>
    </row>
    <row r="152" spans="10:84" x14ac:dyDescent="0.15">
      <c r="J152" s="6"/>
      <c r="K152" s="6"/>
      <c r="L152" s="6"/>
      <c r="M152" s="6"/>
      <c r="N152" s="6"/>
      <c r="O152" s="6"/>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c r="CB152" s="5"/>
      <c r="CC152" s="5"/>
      <c r="CD152" s="5"/>
      <c r="CE152" s="5"/>
      <c r="CF152" s="5"/>
    </row>
    <row r="153" spans="10:84" x14ac:dyDescent="0.15">
      <c r="J153" s="6"/>
      <c r="K153" s="6"/>
      <c r="L153" s="6"/>
      <c r="M153" s="6"/>
      <c r="N153" s="6"/>
      <c r="O153" s="6"/>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c r="CA153" s="5"/>
      <c r="CB153" s="5"/>
      <c r="CC153" s="5"/>
      <c r="CD153" s="5"/>
      <c r="CE153" s="5"/>
      <c r="CF153" s="5"/>
    </row>
    <row r="154" spans="10:84" x14ac:dyDescent="0.15">
      <c r="J154" s="6"/>
      <c r="K154" s="6"/>
      <c r="L154" s="6"/>
      <c r="M154" s="6"/>
      <c r="N154" s="6"/>
      <c r="O154" s="6"/>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5"/>
      <c r="CB154" s="5"/>
      <c r="CC154" s="5"/>
      <c r="CD154" s="5"/>
      <c r="CE154" s="5"/>
      <c r="CF154" s="5"/>
    </row>
    <row r="155" spans="10:84" x14ac:dyDescent="0.15">
      <c r="J155" s="6"/>
      <c r="K155" s="6"/>
      <c r="L155" s="6"/>
      <c r="M155" s="6"/>
      <c r="N155" s="6"/>
      <c r="O155" s="6"/>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row>
    <row r="156" spans="10:84" x14ac:dyDescent="0.15">
      <c r="J156" s="6"/>
      <c r="K156" s="6"/>
      <c r="L156" s="6"/>
      <c r="M156" s="6"/>
      <c r="N156" s="6"/>
      <c r="O156" s="6"/>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c r="CD156" s="5"/>
      <c r="CE156" s="5"/>
      <c r="CF156" s="5"/>
    </row>
    <row r="157" spans="10:84" x14ac:dyDescent="0.15">
      <c r="J157" s="6"/>
      <c r="K157" s="6"/>
      <c r="L157" s="6"/>
      <c r="M157" s="6"/>
      <c r="N157" s="6"/>
      <c r="O157" s="6"/>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c r="CA157" s="5"/>
      <c r="CB157" s="5"/>
      <c r="CC157" s="5"/>
      <c r="CD157" s="5"/>
      <c r="CE157" s="5"/>
      <c r="CF157" s="5"/>
    </row>
    <row r="158" spans="10:84" x14ac:dyDescent="0.15">
      <c r="J158" s="6"/>
      <c r="K158" s="6"/>
      <c r="L158" s="6"/>
      <c r="M158" s="6"/>
      <c r="N158" s="6"/>
      <c r="O158" s="6"/>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c r="CB158" s="5"/>
      <c r="CC158" s="5"/>
      <c r="CD158" s="5"/>
      <c r="CE158" s="5"/>
      <c r="CF158" s="5"/>
    </row>
    <row r="159" spans="10:84" x14ac:dyDescent="0.15">
      <c r="J159" s="6"/>
      <c r="K159" s="6"/>
      <c r="L159" s="6"/>
      <c r="M159" s="6"/>
      <c r="N159" s="6"/>
      <c r="O159" s="6"/>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c r="CA159" s="5"/>
      <c r="CB159" s="5"/>
      <c r="CC159" s="5"/>
      <c r="CD159" s="5"/>
      <c r="CE159" s="5"/>
      <c r="CF159" s="5"/>
    </row>
    <row r="160" spans="10:84" x14ac:dyDescent="0.15">
      <c r="J160" s="6"/>
      <c r="K160" s="6"/>
      <c r="L160" s="6"/>
      <c r="M160" s="6"/>
      <c r="N160" s="6"/>
      <c r="O160" s="6"/>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c r="CB160" s="5"/>
      <c r="CC160" s="5"/>
      <c r="CD160" s="5"/>
      <c r="CE160" s="5"/>
      <c r="CF160" s="5"/>
    </row>
    <row r="161" spans="10:84" x14ac:dyDescent="0.15">
      <c r="J161" s="6"/>
      <c r="K161" s="6"/>
      <c r="L161" s="6"/>
      <c r="M161" s="6"/>
      <c r="N161" s="6"/>
      <c r="O161" s="6"/>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c r="CA161" s="5"/>
      <c r="CB161" s="5"/>
      <c r="CC161" s="5"/>
      <c r="CD161" s="5"/>
      <c r="CE161" s="5"/>
      <c r="CF161" s="5"/>
    </row>
    <row r="162" spans="10:84" x14ac:dyDescent="0.15">
      <c r="J162" s="6"/>
      <c r="K162" s="6"/>
      <c r="L162" s="6"/>
      <c r="M162" s="6"/>
      <c r="N162" s="6"/>
      <c r="O162" s="6"/>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5"/>
      <c r="CB162" s="5"/>
      <c r="CC162" s="5"/>
      <c r="CD162" s="5"/>
      <c r="CE162" s="5"/>
      <c r="CF162" s="5"/>
    </row>
    <row r="163" spans="10:84" x14ac:dyDescent="0.15">
      <c r="J163" s="6"/>
      <c r="K163" s="6"/>
      <c r="L163" s="6"/>
      <c r="M163" s="6"/>
      <c r="N163" s="6"/>
      <c r="O163" s="6"/>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c r="CA163" s="5"/>
      <c r="CB163" s="5"/>
      <c r="CC163" s="5"/>
      <c r="CD163" s="5"/>
      <c r="CE163" s="5"/>
      <c r="CF163" s="5"/>
    </row>
    <row r="164" spans="10:84" x14ac:dyDescent="0.15">
      <c r="J164" s="6"/>
      <c r="K164" s="6"/>
      <c r="L164" s="6"/>
      <c r="M164" s="6"/>
      <c r="N164" s="6"/>
      <c r="O164" s="6"/>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c r="CA164" s="5"/>
      <c r="CB164" s="5"/>
      <c r="CC164" s="5"/>
      <c r="CD164" s="5"/>
      <c r="CE164" s="5"/>
      <c r="CF164" s="5"/>
    </row>
    <row r="165" spans="10:84" x14ac:dyDescent="0.15">
      <c r="J165" s="6"/>
      <c r="K165" s="6"/>
      <c r="L165" s="6"/>
      <c r="M165" s="6"/>
      <c r="N165" s="6"/>
      <c r="O165" s="6"/>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c r="CA165" s="5"/>
      <c r="CB165" s="5"/>
      <c r="CC165" s="5"/>
      <c r="CD165" s="5"/>
      <c r="CE165" s="5"/>
      <c r="CF165" s="5"/>
    </row>
    <row r="166" spans="10:84" x14ac:dyDescent="0.15">
      <c r="J166" s="6"/>
      <c r="K166" s="6"/>
      <c r="L166" s="6"/>
      <c r="M166" s="6"/>
      <c r="N166" s="6"/>
      <c r="O166" s="6"/>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c r="CB166" s="5"/>
      <c r="CC166" s="5"/>
      <c r="CD166" s="5"/>
      <c r="CE166" s="5"/>
      <c r="CF166" s="5"/>
    </row>
    <row r="167" spans="10:84" x14ac:dyDescent="0.15">
      <c r="J167" s="6"/>
      <c r="K167" s="6"/>
      <c r="L167" s="6"/>
      <c r="M167" s="6"/>
      <c r="N167" s="6"/>
      <c r="O167" s="6"/>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c r="CA167" s="5"/>
      <c r="CB167" s="5"/>
      <c r="CC167" s="5"/>
      <c r="CD167" s="5"/>
      <c r="CE167" s="5"/>
      <c r="CF167" s="5"/>
    </row>
    <row r="168" spans="10:84" x14ac:dyDescent="0.15">
      <c r="J168" s="6"/>
      <c r="K168" s="6"/>
      <c r="L168" s="6"/>
      <c r="M168" s="6"/>
      <c r="N168" s="6"/>
      <c r="O168" s="6"/>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c r="CA168" s="5"/>
      <c r="CB168" s="5"/>
      <c r="CC168" s="5"/>
      <c r="CD168" s="5"/>
      <c r="CE168" s="5"/>
      <c r="CF168" s="5"/>
    </row>
    <row r="169" spans="10:84" x14ac:dyDescent="0.15">
      <c r="J169" s="6"/>
      <c r="K169" s="6"/>
      <c r="L169" s="6"/>
      <c r="M169" s="6"/>
      <c r="N169" s="6"/>
      <c r="O169" s="6"/>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c r="CA169" s="5"/>
      <c r="CB169" s="5"/>
      <c r="CC169" s="5"/>
      <c r="CD169" s="5"/>
      <c r="CE169" s="5"/>
      <c r="CF169" s="5"/>
    </row>
    <row r="170" spans="10:84" x14ac:dyDescent="0.15">
      <c r="J170" s="6"/>
      <c r="K170" s="6"/>
      <c r="L170" s="6"/>
      <c r="M170" s="6"/>
      <c r="N170" s="6"/>
      <c r="O170" s="6"/>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c r="CB170" s="5"/>
      <c r="CC170" s="5"/>
      <c r="CD170" s="5"/>
      <c r="CE170" s="5"/>
      <c r="CF170" s="5"/>
    </row>
    <row r="171" spans="10:84" x14ac:dyDescent="0.15">
      <c r="J171" s="6"/>
      <c r="K171" s="6"/>
      <c r="L171" s="6"/>
      <c r="M171" s="6"/>
      <c r="N171" s="6"/>
      <c r="O171" s="6"/>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c r="CB171" s="5"/>
      <c r="CC171" s="5"/>
      <c r="CD171" s="5"/>
      <c r="CE171" s="5"/>
      <c r="CF171" s="5"/>
    </row>
    <row r="172" spans="10:84" x14ac:dyDescent="0.15">
      <c r="J172" s="6"/>
      <c r="K172" s="6"/>
      <c r="L172" s="6"/>
      <c r="M172" s="6"/>
      <c r="N172" s="6"/>
      <c r="O172" s="6"/>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c r="CA172" s="5"/>
      <c r="CB172" s="5"/>
      <c r="CC172" s="5"/>
      <c r="CD172" s="5"/>
      <c r="CE172" s="5"/>
      <c r="CF172" s="5"/>
    </row>
    <row r="173" spans="10:84" x14ac:dyDescent="0.15">
      <c r="J173" s="6"/>
      <c r="K173" s="6"/>
      <c r="L173" s="6"/>
      <c r="M173" s="6"/>
      <c r="N173" s="6"/>
      <c r="O173" s="6"/>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c r="CA173" s="5"/>
      <c r="CB173" s="5"/>
      <c r="CC173" s="5"/>
      <c r="CD173" s="5"/>
      <c r="CE173" s="5"/>
      <c r="CF173" s="5"/>
    </row>
    <row r="174" spans="10:84" x14ac:dyDescent="0.15">
      <c r="J174" s="6"/>
      <c r="K174" s="6"/>
      <c r="L174" s="6"/>
      <c r="M174" s="6"/>
      <c r="N174" s="6"/>
      <c r="O174" s="6"/>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5"/>
      <c r="CB174" s="5"/>
      <c r="CC174" s="5"/>
      <c r="CD174" s="5"/>
      <c r="CE174" s="5"/>
      <c r="CF174" s="5"/>
    </row>
    <row r="175" spans="10:84" x14ac:dyDescent="0.15">
      <c r="J175" s="6"/>
      <c r="K175" s="6"/>
      <c r="L175" s="6"/>
      <c r="M175" s="6"/>
      <c r="N175" s="6"/>
      <c r="O175" s="6"/>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c r="CA175" s="5"/>
      <c r="CB175" s="5"/>
      <c r="CC175" s="5"/>
      <c r="CD175" s="5"/>
      <c r="CE175" s="5"/>
      <c r="CF175" s="5"/>
    </row>
    <row r="176" spans="10:84" x14ac:dyDescent="0.15">
      <c r="J176" s="6"/>
      <c r="K176" s="6"/>
      <c r="L176" s="6"/>
      <c r="M176" s="6"/>
      <c r="N176" s="6"/>
      <c r="O176" s="6"/>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c r="CA176" s="5"/>
      <c r="CB176" s="5"/>
      <c r="CC176" s="5"/>
      <c r="CD176" s="5"/>
      <c r="CE176" s="5"/>
      <c r="CF176" s="5"/>
    </row>
    <row r="177" spans="10:84" x14ac:dyDescent="0.15">
      <c r="J177" s="6"/>
      <c r="K177" s="6"/>
      <c r="L177" s="6"/>
      <c r="M177" s="6"/>
      <c r="N177" s="6"/>
      <c r="O177" s="6"/>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5"/>
      <c r="CB177" s="5"/>
      <c r="CC177" s="5"/>
      <c r="CD177" s="5"/>
      <c r="CE177" s="5"/>
      <c r="CF177" s="5"/>
    </row>
    <row r="178" spans="10:84" x14ac:dyDescent="0.15">
      <c r="J178" s="6"/>
      <c r="K178" s="6"/>
      <c r="L178" s="6"/>
      <c r="M178" s="6"/>
      <c r="N178" s="6"/>
      <c r="O178" s="6"/>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5"/>
      <c r="CB178" s="5"/>
      <c r="CC178" s="5"/>
      <c r="CD178" s="5"/>
      <c r="CE178" s="5"/>
      <c r="CF178" s="5"/>
    </row>
    <row r="179" spans="10:84" x14ac:dyDescent="0.15">
      <c r="J179" s="6"/>
      <c r="K179" s="6"/>
      <c r="L179" s="6"/>
      <c r="M179" s="6"/>
      <c r="N179" s="6"/>
      <c r="O179" s="6"/>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c r="CA179" s="5"/>
      <c r="CB179" s="5"/>
      <c r="CC179" s="5"/>
      <c r="CD179" s="5"/>
      <c r="CE179" s="5"/>
      <c r="CF179" s="5"/>
    </row>
    <row r="180" spans="10:84" x14ac:dyDescent="0.15">
      <c r="J180" s="6"/>
      <c r="K180" s="6"/>
      <c r="L180" s="6"/>
      <c r="M180" s="6"/>
      <c r="N180" s="6"/>
      <c r="O180" s="6"/>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c r="CB180" s="5"/>
      <c r="CC180" s="5"/>
      <c r="CD180" s="5"/>
      <c r="CE180" s="5"/>
      <c r="CF180" s="5"/>
    </row>
    <row r="181" spans="10:84" x14ac:dyDescent="0.15">
      <c r="J181" s="6"/>
      <c r="K181" s="6"/>
      <c r="L181" s="6"/>
      <c r="M181" s="6"/>
      <c r="N181" s="6"/>
      <c r="O181" s="6"/>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c r="CA181" s="5"/>
      <c r="CB181" s="5"/>
      <c r="CC181" s="5"/>
      <c r="CD181" s="5"/>
      <c r="CE181" s="5"/>
      <c r="CF181" s="5"/>
    </row>
    <row r="182" spans="10:84" x14ac:dyDescent="0.15">
      <c r="J182" s="6"/>
      <c r="K182" s="6"/>
      <c r="L182" s="6"/>
      <c r="M182" s="6"/>
      <c r="N182" s="6"/>
      <c r="O182" s="6"/>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c r="CA182" s="5"/>
      <c r="CB182" s="5"/>
      <c r="CC182" s="5"/>
      <c r="CD182" s="5"/>
      <c r="CE182" s="5"/>
      <c r="CF182" s="5"/>
    </row>
    <row r="183" spans="10:84" x14ac:dyDescent="0.15">
      <c r="J183" s="6"/>
      <c r="K183" s="6"/>
      <c r="L183" s="6"/>
      <c r="M183" s="6"/>
      <c r="N183" s="6"/>
      <c r="O183" s="6"/>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c r="CA183" s="5"/>
      <c r="CB183" s="5"/>
      <c r="CC183" s="5"/>
      <c r="CD183" s="5"/>
      <c r="CE183" s="5"/>
      <c r="CF183" s="5"/>
    </row>
    <row r="184" spans="10:84" x14ac:dyDescent="0.15">
      <c r="J184" s="6"/>
      <c r="K184" s="6"/>
      <c r="L184" s="6"/>
      <c r="M184" s="6"/>
      <c r="N184" s="6"/>
      <c r="O184" s="6"/>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5"/>
      <c r="CB184" s="5"/>
      <c r="CC184" s="5"/>
      <c r="CD184" s="5"/>
      <c r="CE184" s="5"/>
      <c r="CF184" s="5"/>
    </row>
    <row r="185" spans="10:84" x14ac:dyDescent="0.15">
      <c r="J185" s="6"/>
      <c r="K185" s="6"/>
      <c r="L185" s="6"/>
      <c r="M185" s="6"/>
      <c r="N185" s="6"/>
      <c r="O185" s="6"/>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5"/>
      <c r="CB185" s="5"/>
      <c r="CC185" s="5"/>
      <c r="CD185" s="5"/>
      <c r="CE185" s="5"/>
      <c r="CF185" s="5"/>
    </row>
    <row r="186" spans="10:84" x14ac:dyDescent="0.15">
      <c r="J186" s="6"/>
      <c r="K186" s="6"/>
      <c r="L186" s="6"/>
      <c r="M186" s="6"/>
      <c r="N186" s="6"/>
      <c r="O186" s="6"/>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c r="CB186" s="5"/>
      <c r="CC186" s="5"/>
      <c r="CD186" s="5"/>
      <c r="CE186" s="5"/>
      <c r="CF186" s="5"/>
    </row>
    <row r="187" spans="10:84" x14ac:dyDescent="0.15">
      <c r="J187" s="6"/>
      <c r="K187" s="6"/>
      <c r="L187" s="6"/>
      <c r="M187" s="6"/>
      <c r="N187" s="6"/>
      <c r="O187" s="6"/>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c r="CA187" s="5"/>
      <c r="CB187" s="5"/>
      <c r="CC187" s="5"/>
      <c r="CD187" s="5"/>
      <c r="CE187" s="5"/>
      <c r="CF187" s="5"/>
    </row>
    <row r="188" spans="10:84" x14ac:dyDescent="0.15">
      <c r="J188" s="6"/>
      <c r="K188" s="6"/>
      <c r="L188" s="6"/>
      <c r="M188" s="6"/>
      <c r="N188" s="6"/>
      <c r="O188" s="6"/>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c r="CB188" s="5"/>
      <c r="CC188" s="5"/>
      <c r="CD188" s="5"/>
      <c r="CE188" s="5"/>
      <c r="CF188" s="5"/>
    </row>
    <row r="189" spans="10:84" x14ac:dyDescent="0.15">
      <c r="J189" s="6"/>
      <c r="K189" s="6"/>
      <c r="L189" s="6"/>
      <c r="M189" s="6"/>
      <c r="N189" s="6"/>
      <c r="O189" s="6"/>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5"/>
      <c r="CB189" s="5"/>
      <c r="CC189" s="5"/>
      <c r="CD189" s="5"/>
      <c r="CE189" s="5"/>
      <c r="CF189" s="5"/>
    </row>
    <row r="190" spans="10:84" x14ac:dyDescent="0.15">
      <c r="J190" s="6"/>
      <c r="K190" s="6"/>
      <c r="L190" s="6"/>
      <c r="M190" s="6"/>
      <c r="N190" s="6"/>
      <c r="O190" s="6"/>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c r="CA190" s="5"/>
      <c r="CB190" s="5"/>
      <c r="CC190" s="5"/>
      <c r="CD190" s="5"/>
      <c r="CE190" s="5"/>
      <c r="CF190" s="5"/>
    </row>
    <row r="191" spans="10:84" x14ac:dyDescent="0.15">
      <c r="J191" s="6"/>
      <c r="K191" s="6"/>
      <c r="L191" s="6"/>
      <c r="M191" s="6"/>
      <c r="N191" s="6"/>
      <c r="O191" s="6"/>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c r="CA191" s="5"/>
      <c r="CB191" s="5"/>
      <c r="CC191" s="5"/>
      <c r="CD191" s="5"/>
      <c r="CE191" s="5"/>
      <c r="CF191" s="5"/>
    </row>
    <row r="192" spans="10:84" x14ac:dyDescent="0.15">
      <c r="J192" s="6"/>
      <c r="K192" s="6"/>
      <c r="L192" s="6"/>
      <c r="M192" s="6"/>
      <c r="N192" s="6"/>
      <c r="O192" s="6"/>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c r="CA192" s="5"/>
      <c r="CB192" s="5"/>
      <c r="CC192" s="5"/>
      <c r="CD192" s="5"/>
      <c r="CE192" s="5"/>
      <c r="CF192" s="5"/>
    </row>
    <row r="193" spans="10:84" x14ac:dyDescent="0.15">
      <c r="J193" s="6"/>
      <c r="K193" s="6"/>
      <c r="L193" s="6"/>
      <c r="M193" s="6"/>
      <c r="N193" s="6"/>
      <c r="O193" s="6"/>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c r="CA193" s="5"/>
      <c r="CB193" s="5"/>
      <c r="CC193" s="5"/>
      <c r="CD193" s="5"/>
      <c r="CE193" s="5"/>
      <c r="CF193" s="5"/>
    </row>
    <row r="194" spans="10:84" x14ac:dyDescent="0.15">
      <c r="J194" s="6"/>
      <c r="K194" s="6"/>
      <c r="L194" s="6"/>
      <c r="M194" s="6"/>
      <c r="N194" s="6"/>
      <c r="O194" s="6"/>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c r="CA194" s="5"/>
      <c r="CB194" s="5"/>
      <c r="CC194" s="5"/>
      <c r="CD194" s="5"/>
      <c r="CE194" s="5"/>
      <c r="CF194" s="5"/>
    </row>
    <row r="195" spans="10:84" x14ac:dyDescent="0.15">
      <c r="J195" s="6"/>
      <c r="K195" s="6"/>
      <c r="L195" s="6"/>
      <c r="M195" s="6"/>
      <c r="N195" s="6"/>
      <c r="O195" s="6"/>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c r="CA195" s="5"/>
      <c r="CB195" s="5"/>
      <c r="CC195" s="5"/>
      <c r="CD195" s="5"/>
      <c r="CE195" s="5"/>
      <c r="CF195" s="5"/>
    </row>
    <row r="196" spans="10:84" x14ac:dyDescent="0.15">
      <c r="J196" s="6"/>
      <c r="K196" s="6"/>
      <c r="L196" s="6"/>
      <c r="M196" s="6"/>
      <c r="N196" s="6"/>
      <c r="O196" s="6"/>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c r="CA196" s="5"/>
      <c r="CB196" s="5"/>
      <c r="CC196" s="5"/>
      <c r="CD196" s="5"/>
      <c r="CE196" s="5"/>
      <c r="CF196" s="5"/>
    </row>
    <row r="197" spans="10:84" x14ac:dyDescent="0.15">
      <c r="J197" s="6"/>
      <c r="K197" s="6"/>
      <c r="L197" s="6"/>
      <c r="M197" s="6"/>
      <c r="N197" s="6"/>
      <c r="O197" s="6"/>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c r="CA197" s="5"/>
      <c r="CB197" s="5"/>
      <c r="CC197" s="5"/>
      <c r="CD197" s="5"/>
      <c r="CE197" s="5"/>
      <c r="CF197" s="5"/>
    </row>
    <row r="198" spans="10:84" x14ac:dyDescent="0.15">
      <c r="J198" s="6"/>
      <c r="K198" s="6"/>
      <c r="L198" s="6"/>
      <c r="M198" s="6"/>
      <c r="N198" s="6"/>
      <c r="O198" s="6"/>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5"/>
      <c r="CB198" s="5"/>
      <c r="CC198" s="5"/>
      <c r="CD198" s="5"/>
      <c r="CE198" s="5"/>
      <c r="CF198" s="5"/>
    </row>
    <row r="199" spans="10:84" x14ac:dyDescent="0.15">
      <c r="J199" s="6"/>
      <c r="K199" s="6"/>
      <c r="L199" s="6"/>
      <c r="M199" s="6"/>
      <c r="N199" s="6"/>
      <c r="O199" s="6"/>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c r="BX199" s="5"/>
      <c r="BY199" s="5"/>
      <c r="BZ199" s="5"/>
      <c r="CA199" s="5"/>
      <c r="CB199" s="5"/>
      <c r="CC199" s="5"/>
      <c r="CD199" s="5"/>
      <c r="CE199" s="5"/>
      <c r="CF199" s="5"/>
    </row>
    <row r="200" spans="10:84" x14ac:dyDescent="0.15">
      <c r="J200" s="6"/>
      <c r="K200" s="6"/>
      <c r="L200" s="6"/>
      <c r="M200" s="6"/>
      <c r="N200" s="6"/>
      <c r="O200" s="6"/>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c r="CB200" s="5"/>
      <c r="CC200" s="5"/>
      <c r="CD200" s="5"/>
      <c r="CE200" s="5"/>
      <c r="CF200" s="5"/>
    </row>
    <row r="201" spans="10:84" x14ac:dyDescent="0.15">
      <c r="J201" s="6"/>
      <c r="K201" s="6"/>
      <c r="L201" s="6"/>
      <c r="M201" s="6"/>
      <c r="N201" s="6"/>
      <c r="O201" s="6"/>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c r="CA201" s="5"/>
      <c r="CB201" s="5"/>
      <c r="CC201" s="5"/>
      <c r="CD201" s="5"/>
      <c r="CE201" s="5"/>
      <c r="CF201" s="5"/>
    </row>
    <row r="202" spans="10:84" x14ac:dyDescent="0.15">
      <c r="J202" s="6"/>
      <c r="K202" s="6"/>
      <c r="L202" s="6"/>
      <c r="M202" s="6"/>
      <c r="N202" s="6"/>
      <c r="O202" s="6"/>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c r="CA202" s="5"/>
      <c r="CB202" s="5"/>
      <c r="CC202" s="5"/>
      <c r="CD202" s="5"/>
      <c r="CE202" s="5"/>
      <c r="CF202" s="5"/>
    </row>
    <row r="203" spans="10:84" x14ac:dyDescent="0.15">
      <c r="J203" s="6"/>
      <c r="K203" s="6"/>
      <c r="L203" s="6"/>
      <c r="M203" s="6"/>
      <c r="N203" s="6"/>
      <c r="O203" s="6"/>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c r="CA203" s="5"/>
      <c r="CB203" s="5"/>
      <c r="CC203" s="5"/>
      <c r="CD203" s="5"/>
      <c r="CE203" s="5"/>
      <c r="CF203" s="5"/>
    </row>
    <row r="204" spans="10:84" x14ac:dyDescent="0.15">
      <c r="J204" s="6"/>
      <c r="K204" s="6"/>
      <c r="L204" s="6"/>
      <c r="M204" s="6"/>
      <c r="N204" s="6"/>
      <c r="O204" s="6"/>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c r="CA204" s="5"/>
      <c r="CB204" s="5"/>
      <c r="CC204" s="5"/>
      <c r="CD204" s="5"/>
      <c r="CE204" s="5"/>
      <c r="CF204" s="5"/>
    </row>
    <row r="205" spans="10:84" x14ac:dyDescent="0.15">
      <c r="J205" s="6"/>
      <c r="K205" s="6"/>
      <c r="L205" s="6"/>
      <c r="M205" s="6"/>
      <c r="N205" s="6"/>
      <c r="O205" s="6"/>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c r="CB205" s="5"/>
      <c r="CC205" s="5"/>
      <c r="CD205" s="5"/>
      <c r="CE205" s="5"/>
      <c r="CF205" s="5"/>
    </row>
    <row r="206" spans="10:84" x14ac:dyDescent="0.15">
      <c r="J206" s="6"/>
      <c r="K206" s="6"/>
      <c r="L206" s="6"/>
      <c r="M206" s="6"/>
      <c r="N206" s="6"/>
      <c r="O206" s="6"/>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c r="CA206" s="5"/>
      <c r="CB206" s="5"/>
      <c r="CC206" s="5"/>
      <c r="CD206" s="5"/>
      <c r="CE206" s="5"/>
      <c r="CF206" s="5"/>
    </row>
    <row r="207" spans="10:84" x14ac:dyDescent="0.15">
      <c r="J207" s="6"/>
      <c r="K207" s="6"/>
      <c r="L207" s="6"/>
      <c r="M207" s="6"/>
      <c r="N207" s="6"/>
      <c r="O207" s="6"/>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c r="CA207" s="5"/>
      <c r="CB207" s="5"/>
      <c r="CC207" s="5"/>
      <c r="CD207" s="5"/>
      <c r="CE207" s="5"/>
      <c r="CF207" s="5"/>
    </row>
    <row r="208" spans="10:84" x14ac:dyDescent="0.15">
      <c r="J208" s="6"/>
      <c r="K208" s="6"/>
      <c r="L208" s="6"/>
      <c r="M208" s="6"/>
      <c r="N208" s="6"/>
      <c r="O208" s="6"/>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c r="CA208" s="5"/>
      <c r="CB208" s="5"/>
      <c r="CC208" s="5"/>
      <c r="CD208" s="5"/>
      <c r="CE208" s="5"/>
      <c r="CF208" s="5"/>
    </row>
    <row r="209" spans="10:84" x14ac:dyDescent="0.15">
      <c r="J209" s="6"/>
      <c r="K209" s="6"/>
      <c r="L209" s="6"/>
      <c r="M209" s="6"/>
      <c r="N209" s="6"/>
      <c r="O209" s="6"/>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c r="CB209" s="5"/>
      <c r="CC209" s="5"/>
      <c r="CD209" s="5"/>
      <c r="CE209" s="5"/>
      <c r="CF209" s="5"/>
    </row>
    <row r="210" spans="10:84" x14ac:dyDescent="0.15">
      <c r="J210" s="6"/>
      <c r="K210" s="6"/>
      <c r="L210" s="6"/>
      <c r="M210" s="6"/>
      <c r="N210" s="6"/>
      <c r="O210" s="6"/>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c r="CA210" s="5"/>
      <c r="CB210" s="5"/>
      <c r="CC210" s="5"/>
      <c r="CD210" s="5"/>
      <c r="CE210" s="5"/>
      <c r="CF210" s="5"/>
    </row>
    <row r="211" spans="10:84" x14ac:dyDescent="0.15">
      <c r="J211" s="6"/>
      <c r="K211" s="6"/>
      <c r="L211" s="6"/>
      <c r="M211" s="6"/>
      <c r="N211" s="6"/>
      <c r="O211" s="6"/>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c r="CA211" s="5"/>
      <c r="CB211" s="5"/>
      <c r="CC211" s="5"/>
      <c r="CD211" s="5"/>
      <c r="CE211" s="5"/>
      <c r="CF211" s="5"/>
    </row>
    <row r="212" spans="10:84" x14ac:dyDescent="0.15">
      <c r="J212" s="6"/>
      <c r="K212" s="6"/>
      <c r="L212" s="6"/>
      <c r="M212" s="6"/>
      <c r="N212" s="6"/>
      <c r="O212" s="6"/>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c r="CA212" s="5"/>
      <c r="CB212" s="5"/>
      <c r="CC212" s="5"/>
      <c r="CD212" s="5"/>
      <c r="CE212" s="5"/>
      <c r="CF212" s="5"/>
    </row>
    <row r="213" spans="10:84" x14ac:dyDescent="0.15">
      <c r="J213" s="6"/>
      <c r="K213" s="6"/>
      <c r="L213" s="6"/>
      <c r="M213" s="6"/>
      <c r="N213" s="6"/>
      <c r="O213" s="6"/>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c r="CA213" s="5"/>
      <c r="CB213" s="5"/>
      <c r="CC213" s="5"/>
      <c r="CD213" s="5"/>
      <c r="CE213" s="5"/>
      <c r="CF213" s="5"/>
    </row>
    <row r="214" spans="10:84" x14ac:dyDescent="0.15">
      <c r="J214" s="6"/>
      <c r="K214" s="6"/>
      <c r="L214" s="6"/>
      <c r="M214" s="6"/>
      <c r="N214" s="6"/>
      <c r="O214" s="6"/>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5"/>
      <c r="CB214" s="5"/>
      <c r="CC214" s="5"/>
      <c r="CD214" s="5"/>
      <c r="CE214" s="5"/>
      <c r="CF214" s="5"/>
    </row>
    <row r="215" spans="10:84" x14ac:dyDescent="0.15">
      <c r="J215" s="6"/>
      <c r="K215" s="6"/>
      <c r="L215" s="6"/>
      <c r="M215" s="6"/>
      <c r="N215" s="6"/>
      <c r="O215" s="6"/>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5"/>
      <c r="CB215" s="5"/>
      <c r="CC215" s="5"/>
      <c r="CD215" s="5"/>
      <c r="CE215" s="5"/>
      <c r="CF215" s="5"/>
    </row>
    <row r="216" spans="10:84" x14ac:dyDescent="0.15">
      <c r="J216" s="6"/>
      <c r="K216" s="6"/>
      <c r="L216" s="6"/>
      <c r="M216" s="6"/>
      <c r="N216" s="6"/>
      <c r="O216" s="6"/>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c r="CA216" s="5"/>
      <c r="CB216" s="5"/>
      <c r="CC216" s="5"/>
      <c r="CD216" s="5"/>
      <c r="CE216" s="5"/>
      <c r="CF216" s="5"/>
    </row>
    <row r="217" spans="10:84" x14ac:dyDescent="0.15">
      <c r="J217" s="6"/>
      <c r="K217" s="6"/>
      <c r="L217" s="6"/>
      <c r="M217" s="6"/>
      <c r="N217" s="6"/>
      <c r="O217" s="6"/>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c r="CA217" s="5"/>
      <c r="CB217" s="5"/>
      <c r="CC217" s="5"/>
      <c r="CD217" s="5"/>
      <c r="CE217" s="5"/>
      <c r="CF217" s="5"/>
    </row>
    <row r="218" spans="10:84" x14ac:dyDescent="0.15">
      <c r="J218" s="6"/>
      <c r="K218" s="6"/>
      <c r="L218" s="6"/>
      <c r="M218" s="6"/>
      <c r="N218" s="6"/>
      <c r="O218" s="6"/>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c r="CA218" s="5"/>
      <c r="CB218" s="5"/>
      <c r="CC218" s="5"/>
      <c r="CD218" s="5"/>
      <c r="CE218" s="5"/>
      <c r="CF218" s="5"/>
    </row>
    <row r="219" spans="10:84" x14ac:dyDescent="0.15">
      <c r="J219" s="6"/>
      <c r="K219" s="6"/>
      <c r="L219" s="6"/>
      <c r="M219" s="6"/>
      <c r="N219" s="6"/>
      <c r="O219" s="6"/>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5"/>
      <c r="CB219" s="5"/>
      <c r="CC219" s="5"/>
      <c r="CD219" s="5"/>
      <c r="CE219" s="5"/>
      <c r="CF219" s="5"/>
    </row>
    <row r="220" spans="10:84" x14ac:dyDescent="0.15">
      <c r="J220" s="6"/>
      <c r="K220" s="6"/>
      <c r="L220" s="6"/>
      <c r="M220" s="6"/>
      <c r="N220" s="6"/>
      <c r="O220" s="6"/>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c r="CA220" s="5"/>
      <c r="CB220" s="5"/>
      <c r="CC220" s="5"/>
      <c r="CD220" s="5"/>
      <c r="CE220" s="5"/>
      <c r="CF220" s="5"/>
    </row>
    <row r="221" spans="10:84" x14ac:dyDescent="0.15">
      <c r="J221" s="6"/>
      <c r="K221" s="6"/>
      <c r="L221" s="6"/>
      <c r="M221" s="6"/>
      <c r="N221" s="6"/>
      <c r="O221" s="6"/>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c r="CA221" s="5"/>
      <c r="CB221" s="5"/>
      <c r="CC221" s="5"/>
      <c r="CD221" s="5"/>
      <c r="CE221" s="5"/>
      <c r="CF221" s="5"/>
    </row>
    <row r="222" spans="10:84" x14ac:dyDescent="0.15">
      <c r="J222" s="6"/>
      <c r="K222" s="6"/>
      <c r="L222" s="6"/>
      <c r="M222" s="6"/>
      <c r="N222" s="6"/>
      <c r="O222" s="6"/>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c r="CA222" s="5"/>
      <c r="CB222" s="5"/>
      <c r="CC222" s="5"/>
      <c r="CD222" s="5"/>
      <c r="CE222" s="5"/>
      <c r="CF222" s="5"/>
    </row>
    <row r="223" spans="10:84" x14ac:dyDescent="0.15">
      <c r="J223" s="6"/>
      <c r="K223" s="6"/>
      <c r="L223" s="6"/>
      <c r="M223" s="6"/>
      <c r="N223" s="6"/>
      <c r="O223" s="6"/>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c r="CA223" s="5"/>
      <c r="CB223" s="5"/>
      <c r="CC223" s="5"/>
      <c r="CD223" s="5"/>
      <c r="CE223" s="5"/>
      <c r="CF223" s="5"/>
    </row>
    <row r="224" spans="10:84" x14ac:dyDescent="0.15">
      <c r="J224" s="6"/>
      <c r="K224" s="6"/>
      <c r="L224" s="6"/>
      <c r="M224" s="6"/>
      <c r="N224" s="6"/>
      <c r="O224" s="6"/>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c r="CA224" s="5"/>
      <c r="CB224" s="5"/>
      <c r="CC224" s="5"/>
      <c r="CD224" s="5"/>
      <c r="CE224" s="5"/>
      <c r="CF224" s="5"/>
    </row>
    <row r="225" spans="10:84" x14ac:dyDescent="0.15">
      <c r="J225" s="6"/>
      <c r="K225" s="6"/>
      <c r="L225" s="6"/>
      <c r="M225" s="6"/>
      <c r="N225" s="6"/>
      <c r="O225" s="6"/>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c r="CA225" s="5"/>
      <c r="CB225" s="5"/>
      <c r="CC225" s="5"/>
      <c r="CD225" s="5"/>
      <c r="CE225" s="5"/>
      <c r="CF225" s="5"/>
    </row>
    <row r="226" spans="10:84" x14ac:dyDescent="0.15">
      <c r="J226" s="6"/>
      <c r="K226" s="6"/>
      <c r="L226" s="6"/>
      <c r="M226" s="6"/>
      <c r="N226" s="6"/>
      <c r="O226" s="6"/>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c r="CA226" s="5"/>
      <c r="CB226" s="5"/>
      <c r="CC226" s="5"/>
      <c r="CD226" s="5"/>
      <c r="CE226" s="5"/>
      <c r="CF226" s="5"/>
    </row>
    <row r="227" spans="10:84" x14ac:dyDescent="0.15">
      <c r="J227" s="6"/>
      <c r="K227" s="6"/>
      <c r="L227" s="6"/>
      <c r="M227" s="6"/>
      <c r="N227" s="6"/>
      <c r="O227" s="6"/>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c r="CA227" s="5"/>
      <c r="CB227" s="5"/>
      <c r="CC227" s="5"/>
      <c r="CD227" s="5"/>
      <c r="CE227" s="5"/>
      <c r="CF227" s="5"/>
    </row>
    <row r="228" spans="10:84" x14ac:dyDescent="0.15">
      <c r="J228" s="6"/>
      <c r="K228" s="6"/>
      <c r="L228" s="6"/>
      <c r="M228" s="6"/>
      <c r="N228" s="6"/>
      <c r="O228" s="6"/>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5"/>
      <c r="CB228" s="5"/>
      <c r="CC228" s="5"/>
      <c r="CD228" s="5"/>
      <c r="CE228" s="5"/>
      <c r="CF228" s="5"/>
    </row>
    <row r="229" spans="10:84" x14ac:dyDescent="0.15">
      <c r="J229" s="6"/>
      <c r="K229" s="6"/>
      <c r="L229" s="6"/>
      <c r="M229" s="6"/>
      <c r="N229" s="6"/>
      <c r="O229" s="6"/>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c r="CA229" s="5"/>
      <c r="CB229" s="5"/>
      <c r="CC229" s="5"/>
      <c r="CD229" s="5"/>
      <c r="CE229" s="5"/>
      <c r="CF229" s="5"/>
    </row>
    <row r="230" spans="10:84" x14ac:dyDescent="0.15">
      <c r="J230" s="6"/>
      <c r="K230" s="6"/>
      <c r="L230" s="6"/>
      <c r="M230" s="6"/>
      <c r="N230" s="6"/>
      <c r="O230" s="6"/>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c r="CA230" s="5"/>
      <c r="CB230" s="5"/>
      <c r="CC230" s="5"/>
      <c r="CD230" s="5"/>
      <c r="CE230" s="5"/>
      <c r="CF230" s="5"/>
    </row>
    <row r="231" spans="10:84" x14ac:dyDescent="0.15">
      <c r="J231" s="6"/>
      <c r="K231" s="6"/>
      <c r="L231" s="6"/>
      <c r="M231" s="6"/>
      <c r="N231" s="6"/>
      <c r="O231" s="6"/>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c r="CA231" s="5"/>
      <c r="CB231" s="5"/>
      <c r="CC231" s="5"/>
      <c r="CD231" s="5"/>
      <c r="CE231" s="5"/>
      <c r="CF231" s="5"/>
    </row>
    <row r="232" spans="10:84" x14ac:dyDescent="0.15">
      <c r="J232" s="6"/>
      <c r="K232" s="6"/>
      <c r="L232" s="6"/>
      <c r="M232" s="6"/>
      <c r="N232" s="6"/>
      <c r="O232" s="6"/>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c r="CA232" s="5"/>
      <c r="CB232" s="5"/>
      <c r="CC232" s="5"/>
      <c r="CD232" s="5"/>
      <c r="CE232" s="5"/>
      <c r="CF232" s="5"/>
    </row>
    <row r="233" spans="10:84" x14ac:dyDescent="0.15">
      <c r="J233" s="6"/>
      <c r="K233" s="6"/>
      <c r="L233" s="6"/>
      <c r="M233" s="6"/>
      <c r="N233" s="6"/>
      <c r="O233" s="6"/>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c r="CA233" s="5"/>
      <c r="CB233" s="5"/>
      <c r="CC233" s="5"/>
      <c r="CD233" s="5"/>
      <c r="CE233" s="5"/>
      <c r="CF233" s="5"/>
    </row>
    <row r="234" spans="10:84" x14ac:dyDescent="0.15">
      <c r="J234" s="6"/>
      <c r="K234" s="6"/>
      <c r="L234" s="6"/>
      <c r="M234" s="6"/>
      <c r="N234" s="6"/>
      <c r="O234" s="6"/>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c r="CA234" s="5"/>
      <c r="CB234" s="5"/>
      <c r="CC234" s="5"/>
      <c r="CD234" s="5"/>
      <c r="CE234" s="5"/>
      <c r="CF234" s="5"/>
    </row>
    <row r="235" spans="10:84" x14ac:dyDescent="0.15">
      <c r="J235" s="6"/>
      <c r="K235" s="6"/>
      <c r="L235" s="6"/>
      <c r="M235" s="6"/>
      <c r="N235" s="6"/>
      <c r="O235" s="6"/>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c r="BX235" s="5"/>
      <c r="BY235" s="5"/>
      <c r="BZ235" s="5"/>
      <c r="CA235" s="5"/>
      <c r="CB235" s="5"/>
      <c r="CC235" s="5"/>
      <c r="CD235" s="5"/>
      <c r="CE235" s="5"/>
      <c r="CF235" s="5"/>
    </row>
    <row r="236" spans="10:84" x14ac:dyDescent="0.15">
      <c r="J236" s="6"/>
      <c r="K236" s="6"/>
      <c r="L236" s="6"/>
      <c r="M236" s="6"/>
      <c r="N236" s="6"/>
      <c r="O236" s="6"/>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c r="CA236" s="5"/>
      <c r="CB236" s="5"/>
      <c r="CC236" s="5"/>
      <c r="CD236" s="5"/>
      <c r="CE236" s="5"/>
      <c r="CF236" s="5"/>
    </row>
    <row r="237" spans="10:84" x14ac:dyDescent="0.15">
      <c r="J237" s="6"/>
      <c r="K237" s="6"/>
      <c r="L237" s="6"/>
      <c r="M237" s="6"/>
      <c r="N237" s="6"/>
      <c r="O237" s="6"/>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c r="CA237" s="5"/>
      <c r="CB237" s="5"/>
      <c r="CC237" s="5"/>
      <c r="CD237" s="5"/>
      <c r="CE237" s="5"/>
      <c r="CF237" s="5"/>
    </row>
    <row r="238" spans="10:84" x14ac:dyDescent="0.15">
      <c r="J238" s="6"/>
      <c r="K238" s="6"/>
      <c r="L238" s="6"/>
      <c r="M238" s="6"/>
      <c r="N238" s="6"/>
      <c r="O238" s="6"/>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c r="BX238" s="5"/>
      <c r="BY238" s="5"/>
      <c r="BZ238" s="5"/>
      <c r="CA238" s="5"/>
      <c r="CB238" s="5"/>
      <c r="CC238" s="5"/>
      <c r="CD238" s="5"/>
      <c r="CE238" s="5"/>
      <c r="CF238" s="5"/>
    </row>
    <row r="239" spans="10:84" x14ac:dyDescent="0.15">
      <c r="J239" s="6"/>
      <c r="K239" s="6"/>
      <c r="L239" s="6"/>
      <c r="M239" s="6"/>
      <c r="N239" s="6"/>
      <c r="O239" s="6"/>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c r="BX239" s="5"/>
      <c r="BY239" s="5"/>
      <c r="BZ239" s="5"/>
      <c r="CA239" s="5"/>
      <c r="CB239" s="5"/>
      <c r="CC239" s="5"/>
      <c r="CD239" s="5"/>
      <c r="CE239" s="5"/>
      <c r="CF239" s="5"/>
    </row>
    <row r="240" spans="10:84" x14ac:dyDescent="0.15">
      <c r="J240" s="6"/>
      <c r="K240" s="6"/>
      <c r="L240" s="6"/>
      <c r="M240" s="6"/>
      <c r="N240" s="6"/>
      <c r="O240" s="6"/>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5"/>
      <c r="CB240" s="5"/>
      <c r="CC240" s="5"/>
      <c r="CD240" s="5"/>
      <c r="CE240" s="5"/>
      <c r="CF240" s="5"/>
    </row>
    <row r="241" spans="10:84" x14ac:dyDescent="0.15">
      <c r="J241" s="6"/>
      <c r="K241" s="6"/>
      <c r="L241" s="6"/>
      <c r="M241" s="6"/>
      <c r="N241" s="6"/>
      <c r="O241" s="6"/>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5"/>
      <c r="CB241" s="5"/>
      <c r="CC241" s="5"/>
      <c r="CD241" s="5"/>
      <c r="CE241" s="5"/>
      <c r="CF241" s="5"/>
    </row>
    <row r="242" spans="10:84" x14ac:dyDescent="0.15">
      <c r="J242" s="6"/>
      <c r="K242" s="6"/>
      <c r="L242" s="6"/>
      <c r="M242" s="6"/>
      <c r="N242" s="6"/>
      <c r="O242" s="6"/>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row>
    <row r="243" spans="10:84" x14ac:dyDescent="0.15">
      <c r="J243" s="6"/>
      <c r="K243" s="6"/>
      <c r="L243" s="6"/>
      <c r="M243" s="6"/>
      <c r="N243" s="6"/>
      <c r="O243" s="6"/>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c r="CD243" s="5"/>
      <c r="CE243" s="5"/>
      <c r="CF243" s="5"/>
    </row>
    <row r="244" spans="10:84" x14ac:dyDescent="0.15">
      <c r="J244" s="6"/>
      <c r="K244" s="6"/>
      <c r="L244" s="6"/>
      <c r="M244" s="6"/>
      <c r="N244" s="6"/>
      <c r="O244" s="6"/>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c r="CF244" s="5"/>
    </row>
    <row r="245" spans="10:84" x14ac:dyDescent="0.15">
      <c r="J245" s="6"/>
      <c r="K245" s="6"/>
      <c r="L245" s="6"/>
      <c r="M245" s="6"/>
      <c r="N245" s="6"/>
      <c r="O245" s="6"/>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row>
    <row r="246" spans="10:84" x14ac:dyDescent="0.15">
      <c r="J246" s="6"/>
      <c r="K246" s="6"/>
      <c r="L246" s="6"/>
      <c r="M246" s="6"/>
      <c r="N246" s="6"/>
      <c r="O246" s="6"/>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c r="CD246" s="5"/>
      <c r="CE246" s="5"/>
      <c r="CF246" s="5"/>
    </row>
    <row r="247" spans="10:84" x14ac:dyDescent="0.15">
      <c r="J247" s="6"/>
      <c r="K247" s="6"/>
      <c r="L247" s="6"/>
      <c r="M247" s="6"/>
      <c r="N247" s="6"/>
      <c r="O247" s="6"/>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c r="CD247" s="5"/>
      <c r="CE247" s="5"/>
      <c r="CF247" s="5"/>
    </row>
    <row r="248" spans="10:84" x14ac:dyDescent="0.15">
      <c r="J248" s="6"/>
      <c r="K248" s="6"/>
      <c r="L248" s="6"/>
      <c r="M248" s="6"/>
      <c r="N248" s="6"/>
      <c r="O248" s="6"/>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c r="CB248" s="5"/>
      <c r="CC248" s="5"/>
      <c r="CD248" s="5"/>
      <c r="CE248" s="5"/>
      <c r="CF248" s="5"/>
    </row>
    <row r="249" spans="10:84" x14ac:dyDescent="0.15">
      <c r="J249" s="6"/>
      <c r="K249" s="6"/>
      <c r="L249" s="6"/>
      <c r="M249" s="6"/>
      <c r="N249" s="6"/>
      <c r="O249" s="6"/>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row>
    <row r="250" spans="10:84" x14ac:dyDescent="0.15">
      <c r="J250" s="6"/>
      <c r="K250" s="6"/>
      <c r="L250" s="6"/>
      <c r="M250" s="6"/>
      <c r="N250" s="6"/>
      <c r="O250" s="6"/>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row>
    <row r="251" spans="10:84" x14ac:dyDescent="0.15">
      <c r="J251" s="6"/>
      <c r="K251" s="6"/>
      <c r="L251" s="6"/>
      <c r="M251" s="6"/>
      <c r="N251" s="6"/>
      <c r="O251" s="6"/>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5"/>
      <c r="CB251" s="5"/>
      <c r="CC251" s="5"/>
      <c r="CD251" s="5"/>
      <c r="CE251" s="5"/>
      <c r="CF251" s="5"/>
    </row>
    <row r="252" spans="10:84" x14ac:dyDescent="0.15">
      <c r="J252" s="6"/>
      <c r="K252" s="6"/>
      <c r="L252" s="6"/>
      <c r="M252" s="6"/>
      <c r="N252" s="6"/>
      <c r="O252" s="6"/>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c r="BX252" s="5"/>
      <c r="BY252" s="5"/>
      <c r="BZ252" s="5"/>
      <c r="CA252" s="5"/>
      <c r="CB252" s="5"/>
      <c r="CC252" s="5"/>
      <c r="CD252" s="5"/>
      <c r="CE252" s="5"/>
      <c r="CF252" s="5"/>
    </row>
    <row r="253" spans="10:84" x14ac:dyDescent="0.15">
      <c r="J253" s="6"/>
      <c r="K253" s="6"/>
      <c r="L253" s="6"/>
      <c r="M253" s="6"/>
      <c r="N253" s="6"/>
      <c r="O253" s="6"/>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5"/>
      <c r="CB253" s="5"/>
      <c r="CC253" s="5"/>
      <c r="CD253" s="5"/>
      <c r="CE253" s="5"/>
      <c r="CF253" s="5"/>
    </row>
    <row r="254" spans="10:84" x14ac:dyDescent="0.15">
      <c r="J254" s="6"/>
      <c r="K254" s="6"/>
      <c r="L254" s="6"/>
      <c r="M254" s="6"/>
      <c r="N254" s="6"/>
      <c r="O254" s="6"/>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c r="CD254" s="5"/>
      <c r="CE254" s="5"/>
      <c r="CF254" s="5"/>
    </row>
    <row r="255" spans="10:84" x14ac:dyDescent="0.15">
      <c r="J255" s="6"/>
      <c r="K255" s="6"/>
      <c r="L255" s="6"/>
      <c r="M255" s="6"/>
      <c r="N255" s="6"/>
      <c r="O255" s="6"/>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c r="CB255" s="5"/>
      <c r="CC255" s="5"/>
      <c r="CD255" s="5"/>
      <c r="CE255" s="5"/>
      <c r="CF255" s="5"/>
    </row>
    <row r="256" spans="10:84" x14ac:dyDescent="0.15">
      <c r="J256" s="6"/>
      <c r="K256" s="6"/>
      <c r="L256" s="6"/>
      <c r="M256" s="6"/>
      <c r="N256" s="6"/>
      <c r="O256" s="6"/>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c r="CB256" s="5"/>
      <c r="CC256" s="5"/>
      <c r="CD256" s="5"/>
      <c r="CE256" s="5"/>
      <c r="CF256" s="5"/>
    </row>
    <row r="257" spans="10:84" x14ac:dyDescent="0.15">
      <c r="J257" s="6"/>
      <c r="K257" s="6"/>
      <c r="L257" s="6"/>
      <c r="M257" s="6"/>
      <c r="N257" s="6"/>
      <c r="O257" s="6"/>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c r="CB257" s="5"/>
      <c r="CC257" s="5"/>
      <c r="CD257" s="5"/>
      <c r="CE257" s="5"/>
      <c r="CF257" s="5"/>
    </row>
    <row r="258" spans="10:84" x14ac:dyDescent="0.15">
      <c r="J258" s="6"/>
      <c r="K258" s="6"/>
      <c r="L258" s="6"/>
      <c r="M258" s="6"/>
      <c r="N258" s="6"/>
      <c r="O258" s="6"/>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5"/>
      <c r="CB258" s="5"/>
      <c r="CC258" s="5"/>
      <c r="CD258" s="5"/>
      <c r="CE258" s="5"/>
      <c r="CF258" s="5"/>
    </row>
    <row r="259" spans="10:84" x14ac:dyDescent="0.15">
      <c r="J259" s="6"/>
      <c r="K259" s="6"/>
      <c r="L259" s="6"/>
      <c r="M259" s="6"/>
      <c r="N259" s="6"/>
      <c r="O259" s="6"/>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c r="BX259" s="5"/>
      <c r="BY259" s="5"/>
      <c r="BZ259" s="5"/>
      <c r="CA259" s="5"/>
      <c r="CB259" s="5"/>
      <c r="CC259" s="5"/>
      <c r="CD259" s="5"/>
      <c r="CE259" s="5"/>
      <c r="CF259" s="5"/>
    </row>
    <row r="260" spans="10:84" x14ac:dyDescent="0.15">
      <c r="J260" s="6"/>
      <c r="K260" s="6"/>
      <c r="L260" s="6"/>
      <c r="M260" s="6"/>
      <c r="N260" s="6"/>
      <c r="O260" s="6"/>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c r="CB260" s="5"/>
      <c r="CC260" s="5"/>
      <c r="CD260" s="5"/>
      <c r="CE260" s="5"/>
      <c r="CF260" s="5"/>
    </row>
    <row r="261" spans="10:84" x14ac:dyDescent="0.15">
      <c r="J261" s="6"/>
      <c r="K261" s="6"/>
      <c r="L261" s="6"/>
      <c r="M261" s="6"/>
      <c r="N261" s="6"/>
      <c r="O261" s="6"/>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c r="BX261" s="5"/>
      <c r="BY261" s="5"/>
      <c r="BZ261" s="5"/>
      <c r="CA261" s="5"/>
      <c r="CB261" s="5"/>
      <c r="CC261" s="5"/>
      <c r="CD261" s="5"/>
      <c r="CE261" s="5"/>
      <c r="CF261" s="5"/>
    </row>
    <row r="262" spans="10:84" x14ac:dyDescent="0.15">
      <c r="J262" s="6"/>
      <c r="K262" s="6"/>
      <c r="L262" s="6"/>
      <c r="M262" s="6"/>
      <c r="N262" s="6"/>
      <c r="O262" s="6"/>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c r="BX262" s="5"/>
      <c r="BY262" s="5"/>
      <c r="BZ262" s="5"/>
      <c r="CA262" s="5"/>
      <c r="CB262" s="5"/>
      <c r="CC262" s="5"/>
      <c r="CD262" s="5"/>
      <c r="CE262" s="5"/>
      <c r="CF262" s="5"/>
    </row>
    <row r="263" spans="10:84" x14ac:dyDescent="0.15">
      <c r="J263" s="6"/>
      <c r="K263" s="6"/>
      <c r="L263" s="6"/>
      <c r="M263" s="6"/>
      <c r="N263" s="6"/>
      <c r="O263" s="6"/>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c r="BX263" s="5"/>
      <c r="BY263" s="5"/>
      <c r="BZ263" s="5"/>
      <c r="CA263" s="5"/>
      <c r="CB263" s="5"/>
      <c r="CC263" s="5"/>
      <c r="CD263" s="5"/>
      <c r="CE263" s="5"/>
      <c r="CF263" s="5"/>
    </row>
    <row r="264" spans="10:84" x14ac:dyDescent="0.15">
      <c r="J264" s="6"/>
      <c r="K264" s="6"/>
      <c r="L264" s="6"/>
      <c r="M264" s="6"/>
      <c r="N264" s="6"/>
      <c r="O264" s="6"/>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c r="BX264" s="5"/>
      <c r="BY264" s="5"/>
      <c r="BZ264" s="5"/>
      <c r="CA264" s="5"/>
      <c r="CB264" s="5"/>
      <c r="CC264" s="5"/>
      <c r="CD264" s="5"/>
      <c r="CE264" s="5"/>
      <c r="CF264" s="5"/>
    </row>
    <row r="265" spans="10:84" x14ac:dyDescent="0.15">
      <c r="J265" s="6"/>
      <c r="K265" s="6"/>
      <c r="L265" s="6"/>
      <c r="M265" s="6"/>
      <c r="N265" s="6"/>
      <c r="O265" s="6"/>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c r="CB265" s="5"/>
      <c r="CC265" s="5"/>
      <c r="CD265" s="5"/>
      <c r="CE265" s="5"/>
      <c r="CF265" s="5"/>
    </row>
    <row r="266" spans="10:84" x14ac:dyDescent="0.15">
      <c r="J266" s="6"/>
      <c r="K266" s="6"/>
      <c r="L266" s="6"/>
      <c r="M266" s="6"/>
      <c r="N266" s="6"/>
      <c r="O266" s="6"/>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c r="BX266" s="5"/>
      <c r="BY266" s="5"/>
      <c r="BZ266" s="5"/>
      <c r="CA266" s="5"/>
      <c r="CB266" s="5"/>
      <c r="CC266" s="5"/>
      <c r="CD266" s="5"/>
      <c r="CE266" s="5"/>
      <c r="CF266" s="5"/>
    </row>
    <row r="267" spans="10:84" x14ac:dyDescent="0.15">
      <c r="J267" s="6"/>
      <c r="K267" s="6"/>
      <c r="L267" s="6"/>
      <c r="M267" s="6"/>
      <c r="N267" s="6"/>
      <c r="O267" s="6"/>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c r="BX267" s="5"/>
      <c r="BY267" s="5"/>
      <c r="BZ267" s="5"/>
      <c r="CA267" s="5"/>
      <c r="CB267" s="5"/>
      <c r="CC267" s="5"/>
      <c r="CD267" s="5"/>
      <c r="CE267" s="5"/>
      <c r="CF267" s="5"/>
    </row>
    <row r="268" spans="10:84" x14ac:dyDescent="0.15">
      <c r="J268" s="6"/>
      <c r="K268" s="6"/>
      <c r="L268" s="6"/>
      <c r="M268" s="6"/>
      <c r="N268" s="6"/>
      <c r="O268" s="6"/>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c r="CB268" s="5"/>
      <c r="CC268" s="5"/>
      <c r="CD268" s="5"/>
      <c r="CE268" s="5"/>
      <c r="CF268" s="5"/>
    </row>
    <row r="269" spans="10:84" x14ac:dyDescent="0.15">
      <c r="J269" s="6"/>
      <c r="K269" s="6"/>
      <c r="L269" s="6"/>
      <c r="M269" s="6"/>
      <c r="N269" s="6"/>
      <c r="O269" s="6"/>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c r="BX269" s="5"/>
      <c r="BY269" s="5"/>
      <c r="BZ269" s="5"/>
      <c r="CA269" s="5"/>
      <c r="CB269" s="5"/>
      <c r="CC269" s="5"/>
      <c r="CD269" s="5"/>
      <c r="CE269" s="5"/>
      <c r="CF269" s="5"/>
    </row>
    <row r="270" spans="10:84" x14ac:dyDescent="0.15">
      <c r="J270" s="6"/>
      <c r="K270" s="6"/>
      <c r="L270" s="6"/>
      <c r="M270" s="6"/>
      <c r="N270" s="6"/>
      <c r="O270" s="6"/>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c r="BX270" s="5"/>
      <c r="BY270" s="5"/>
      <c r="BZ270" s="5"/>
      <c r="CA270" s="5"/>
      <c r="CB270" s="5"/>
      <c r="CC270" s="5"/>
      <c r="CD270" s="5"/>
      <c r="CE270" s="5"/>
      <c r="CF270" s="5"/>
    </row>
    <row r="271" spans="10:84" x14ac:dyDescent="0.15">
      <c r="J271" s="6"/>
      <c r="K271" s="6"/>
      <c r="L271" s="6"/>
      <c r="M271" s="6"/>
      <c r="N271" s="6"/>
      <c r="O271" s="6"/>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c r="BX271" s="5"/>
      <c r="BY271" s="5"/>
      <c r="BZ271" s="5"/>
      <c r="CA271" s="5"/>
      <c r="CB271" s="5"/>
      <c r="CC271" s="5"/>
      <c r="CD271" s="5"/>
      <c r="CE271" s="5"/>
      <c r="CF271" s="5"/>
    </row>
    <row r="272" spans="10:84" x14ac:dyDescent="0.15">
      <c r="J272" s="6"/>
      <c r="K272" s="6"/>
      <c r="L272" s="6"/>
      <c r="M272" s="6"/>
      <c r="N272" s="6"/>
      <c r="O272" s="6"/>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5"/>
      <c r="CB272" s="5"/>
      <c r="CC272" s="5"/>
      <c r="CD272" s="5"/>
      <c r="CE272" s="5"/>
      <c r="CF272" s="5"/>
    </row>
    <row r="273" spans="10:84" x14ac:dyDescent="0.15">
      <c r="J273" s="6"/>
      <c r="K273" s="6"/>
      <c r="L273" s="6"/>
      <c r="M273" s="6"/>
      <c r="N273" s="6"/>
      <c r="O273" s="6"/>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c r="CB273" s="5"/>
      <c r="CC273" s="5"/>
      <c r="CD273" s="5"/>
      <c r="CE273" s="5"/>
      <c r="CF273" s="5"/>
    </row>
    <row r="274" spans="10:84" x14ac:dyDescent="0.15">
      <c r="J274" s="6"/>
      <c r="K274" s="6"/>
      <c r="L274" s="6"/>
      <c r="M274" s="6"/>
      <c r="N274" s="6"/>
      <c r="O274" s="6"/>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c r="BX274" s="5"/>
      <c r="BY274" s="5"/>
      <c r="BZ274" s="5"/>
      <c r="CA274" s="5"/>
      <c r="CB274" s="5"/>
      <c r="CC274" s="5"/>
      <c r="CD274" s="5"/>
      <c r="CE274" s="5"/>
      <c r="CF274" s="5"/>
    </row>
    <row r="275" spans="10:84" x14ac:dyDescent="0.15">
      <c r="J275" s="6"/>
      <c r="K275" s="6"/>
      <c r="L275" s="6"/>
      <c r="M275" s="6"/>
      <c r="N275" s="6"/>
      <c r="O275" s="6"/>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c r="CD275" s="5"/>
      <c r="CE275" s="5"/>
      <c r="CF275" s="5"/>
    </row>
    <row r="276" spans="10:84" x14ac:dyDescent="0.15">
      <c r="J276" s="6"/>
      <c r="K276" s="6"/>
      <c r="L276" s="6"/>
      <c r="M276" s="6"/>
      <c r="N276" s="6"/>
      <c r="O276" s="6"/>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c r="BX276" s="5"/>
      <c r="BY276" s="5"/>
      <c r="BZ276" s="5"/>
      <c r="CA276" s="5"/>
      <c r="CB276" s="5"/>
      <c r="CC276" s="5"/>
      <c r="CD276" s="5"/>
      <c r="CE276" s="5"/>
      <c r="CF276" s="5"/>
    </row>
    <row r="277" spans="10:84" x14ac:dyDescent="0.15">
      <c r="J277" s="6"/>
      <c r="K277" s="6"/>
      <c r="L277" s="6"/>
      <c r="M277" s="6"/>
      <c r="N277" s="6"/>
      <c r="O277" s="6"/>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c r="BX277" s="5"/>
      <c r="BY277" s="5"/>
      <c r="BZ277" s="5"/>
      <c r="CA277" s="5"/>
      <c r="CB277" s="5"/>
      <c r="CC277" s="5"/>
      <c r="CD277" s="5"/>
      <c r="CE277" s="5"/>
      <c r="CF277" s="5"/>
    </row>
    <row r="278" spans="10:84" x14ac:dyDescent="0.15">
      <c r="J278" s="6"/>
      <c r="K278" s="6"/>
      <c r="L278" s="6"/>
      <c r="M278" s="6"/>
      <c r="N278" s="6"/>
      <c r="O278" s="6"/>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c r="CB278" s="5"/>
      <c r="CC278" s="5"/>
      <c r="CD278" s="5"/>
      <c r="CE278" s="5"/>
      <c r="CF278" s="5"/>
    </row>
    <row r="279" spans="10:84" x14ac:dyDescent="0.15">
      <c r="J279" s="6"/>
      <c r="K279" s="6"/>
      <c r="L279" s="6"/>
      <c r="M279" s="6"/>
      <c r="N279" s="6"/>
      <c r="O279" s="6"/>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5"/>
      <c r="CB279" s="5"/>
      <c r="CC279" s="5"/>
      <c r="CD279" s="5"/>
      <c r="CE279" s="5"/>
      <c r="CF279" s="5"/>
    </row>
    <row r="280" spans="10:84" x14ac:dyDescent="0.15">
      <c r="J280" s="6"/>
      <c r="K280" s="6"/>
      <c r="L280" s="6"/>
      <c r="M280" s="6"/>
      <c r="N280" s="6"/>
      <c r="O280" s="6"/>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c r="CB280" s="5"/>
      <c r="CC280" s="5"/>
      <c r="CD280" s="5"/>
      <c r="CE280" s="5"/>
      <c r="CF280" s="5"/>
    </row>
    <row r="281" spans="10:84" x14ac:dyDescent="0.15">
      <c r="J281" s="6"/>
      <c r="K281" s="6"/>
      <c r="L281" s="6"/>
      <c r="M281" s="6"/>
      <c r="N281" s="6"/>
      <c r="O281" s="6"/>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c r="CB281" s="5"/>
      <c r="CC281" s="5"/>
      <c r="CD281" s="5"/>
      <c r="CE281" s="5"/>
      <c r="CF281" s="5"/>
    </row>
    <row r="282" spans="10:84" x14ac:dyDescent="0.15">
      <c r="J282" s="6"/>
      <c r="K282" s="6"/>
      <c r="L282" s="6"/>
      <c r="M282" s="6"/>
      <c r="N282" s="6"/>
      <c r="O282" s="6"/>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c r="BS282" s="5"/>
      <c r="BT282" s="5"/>
      <c r="BU282" s="5"/>
      <c r="BV282" s="5"/>
      <c r="BW282" s="5"/>
      <c r="BX282" s="5"/>
      <c r="BY282" s="5"/>
      <c r="BZ282" s="5"/>
      <c r="CA282" s="5"/>
      <c r="CB282" s="5"/>
      <c r="CC282" s="5"/>
      <c r="CD282" s="5"/>
      <c r="CE282" s="5"/>
      <c r="CF282" s="5"/>
    </row>
    <row r="283" spans="10:84" x14ac:dyDescent="0.15">
      <c r="J283" s="6"/>
      <c r="K283" s="6"/>
      <c r="L283" s="6"/>
      <c r="M283" s="6"/>
      <c r="N283" s="6"/>
      <c r="O283" s="6"/>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5"/>
      <c r="CB283" s="5"/>
      <c r="CC283" s="5"/>
      <c r="CD283" s="5"/>
      <c r="CE283" s="5"/>
      <c r="CF283" s="5"/>
    </row>
    <row r="284" spans="10:84" x14ac:dyDescent="0.15">
      <c r="J284" s="6"/>
      <c r="K284" s="6"/>
      <c r="L284" s="6"/>
      <c r="M284" s="6"/>
      <c r="N284" s="6"/>
      <c r="O284" s="6"/>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c r="BX284" s="5"/>
      <c r="BY284" s="5"/>
      <c r="BZ284" s="5"/>
      <c r="CA284" s="5"/>
      <c r="CB284" s="5"/>
      <c r="CC284" s="5"/>
      <c r="CD284" s="5"/>
      <c r="CE284" s="5"/>
      <c r="CF284" s="5"/>
    </row>
    <row r="285" spans="10:84" x14ac:dyDescent="0.15">
      <c r="J285" s="6"/>
      <c r="K285" s="6"/>
      <c r="L285" s="6"/>
      <c r="M285" s="6"/>
      <c r="N285" s="6"/>
      <c r="O285" s="6"/>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5"/>
      <c r="CB285" s="5"/>
      <c r="CC285" s="5"/>
      <c r="CD285" s="5"/>
      <c r="CE285" s="5"/>
      <c r="CF285" s="5"/>
    </row>
    <row r="286" spans="10:84" x14ac:dyDescent="0.15">
      <c r="J286" s="6"/>
      <c r="K286" s="6"/>
      <c r="L286" s="6"/>
      <c r="M286" s="6"/>
      <c r="N286" s="6"/>
      <c r="O286" s="6"/>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c r="CB286" s="5"/>
      <c r="CC286" s="5"/>
      <c r="CD286" s="5"/>
      <c r="CE286" s="5"/>
      <c r="CF286" s="5"/>
    </row>
    <row r="287" spans="10:84" x14ac:dyDescent="0.15">
      <c r="J287" s="6"/>
      <c r="K287" s="6"/>
      <c r="L287" s="6"/>
      <c r="M287" s="6"/>
      <c r="N287" s="6"/>
      <c r="O287" s="6"/>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c r="BX287" s="5"/>
      <c r="BY287" s="5"/>
      <c r="BZ287" s="5"/>
      <c r="CA287" s="5"/>
      <c r="CB287" s="5"/>
      <c r="CC287" s="5"/>
      <c r="CD287" s="5"/>
      <c r="CE287" s="5"/>
      <c r="CF287" s="5"/>
    </row>
    <row r="288" spans="10:84" x14ac:dyDescent="0.15">
      <c r="J288" s="6"/>
      <c r="K288" s="6"/>
      <c r="L288" s="6"/>
      <c r="M288" s="6"/>
      <c r="N288" s="6"/>
      <c r="O288" s="6"/>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c r="CB288" s="5"/>
      <c r="CC288" s="5"/>
      <c r="CD288" s="5"/>
      <c r="CE288" s="5"/>
      <c r="CF288" s="5"/>
    </row>
    <row r="289" spans="10:84" x14ac:dyDescent="0.15">
      <c r="J289" s="6"/>
      <c r="K289" s="6"/>
      <c r="L289" s="6"/>
      <c r="M289" s="6"/>
      <c r="N289" s="6"/>
      <c r="O289" s="6"/>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c r="BX289" s="5"/>
      <c r="BY289" s="5"/>
      <c r="BZ289" s="5"/>
      <c r="CA289" s="5"/>
      <c r="CB289" s="5"/>
      <c r="CC289" s="5"/>
      <c r="CD289" s="5"/>
      <c r="CE289" s="5"/>
      <c r="CF289" s="5"/>
    </row>
    <row r="290" spans="10:84" x14ac:dyDescent="0.15">
      <c r="J290" s="6"/>
      <c r="K290" s="6"/>
      <c r="L290" s="6"/>
      <c r="M290" s="6"/>
      <c r="N290" s="6"/>
      <c r="O290" s="6"/>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c r="BX290" s="5"/>
      <c r="BY290" s="5"/>
      <c r="BZ290" s="5"/>
      <c r="CA290" s="5"/>
      <c r="CB290" s="5"/>
      <c r="CC290" s="5"/>
      <c r="CD290" s="5"/>
      <c r="CE290" s="5"/>
      <c r="CF290" s="5"/>
    </row>
    <row r="291" spans="10:84" x14ac:dyDescent="0.15">
      <c r="J291" s="6"/>
      <c r="K291" s="6"/>
      <c r="L291" s="6"/>
      <c r="M291" s="6"/>
      <c r="N291" s="6"/>
      <c r="O291" s="6"/>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c r="BS291" s="5"/>
      <c r="BT291" s="5"/>
      <c r="BU291" s="5"/>
      <c r="BV291" s="5"/>
      <c r="BW291" s="5"/>
      <c r="BX291" s="5"/>
      <c r="BY291" s="5"/>
      <c r="BZ291" s="5"/>
      <c r="CA291" s="5"/>
      <c r="CB291" s="5"/>
      <c r="CC291" s="5"/>
      <c r="CD291" s="5"/>
      <c r="CE291" s="5"/>
      <c r="CF291" s="5"/>
    </row>
    <row r="292" spans="10:84" x14ac:dyDescent="0.15">
      <c r="J292" s="6"/>
      <c r="K292" s="6"/>
      <c r="L292" s="6"/>
      <c r="M292" s="6"/>
      <c r="N292" s="6"/>
      <c r="O292" s="6"/>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5"/>
      <c r="CB292" s="5"/>
      <c r="CC292" s="5"/>
      <c r="CD292" s="5"/>
      <c r="CE292" s="5"/>
      <c r="CF292" s="5"/>
    </row>
    <row r="293" spans="10:84" x14ac:dyDescent="0.15">
      <c r="J293" s="6"/>
      <c r="K293" s="6"/>
      <c r="L293" s="6"/>
      <c r="M293" s="6"/>
      <c r="N293" s="6"/>
      <c r="O293" s="6"/>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c r="CB293" s="5"/>
      <c r="CC293" s="5"/>
      <c r="CD293" s="5"/>
      <c r="CE293" s="5"/>
      <c r="CF293" s="5"/>
    </row>
    <row r="294" spans="10:84" x14ac:dyDescent="0.15">
      <c r="J294" s="6"/>
      <c r="K294" s="6"/>
      <c r="L294" s="6"/>
      <c r="M294" s="6"/>
      <c r="N294" s="6"/>
      <c r="O294" s="6"/>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c r="BX294" s="5"/>
      <c r="BY294" s="5"/>
      <c r="BZ294" s="5"/>
      <c r="CA294" s="5"/>
      <c r="CB294" s="5"/>
      <c r="CC294" s="5"/>
      <c r="CD294" s="5"/>
      <c r="CE294" s="5"/>
      <c r="CF294" s="5"/>
    </row>
    <row r="295" spans="10:84" x14ac:dyDescent="0.15">
      <c r="J295" s="6"/>
      <c r="K295" s="6"/>
      <c r="L295" s="6"/>
      <c r="M295" s="6"/>
      <c r="N295" s="6"/>
      <c r="O295" s="6"/>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c r="CB295" s="5"/>
      <c r="CC295" s="5"/>
      <c r="CD295" s="5"/>
      <c r="CE295" s="5"/>
      <c r="CF295" s="5"/>
    </row>
    <row r="296" spans="10:84" x14ac:dyDescent="0.15">
      <c r="J296" s="6"/>
      <c r="K296" s="6"/>
      <c r="L296" s="6"/>
      <c r="M296" s="6"/>
      <c r="N296" s="6"/>
      <c r="O296" s="6"/>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c r="BX296" s="5"/>
      <c r="BY296" s="5"/>
      <c r="BZ296" s="5"/>
      <c r="CA296" s="5"/>
      <c r="CB296" s="5"/>
      <c r="CC296" s="5"/>
      <c r="CD296" s="5"/>
      <c r="CE296" s="5"/>
      <c r="CF296" s="5"/>
    </row>
    <row r="297" spans="10:84" x14ac:dyDescent="0.15">
      <c r="J297" s="6"/>
      <c r="K297" s="6"/>
      <c r="L297" s="6"/>
      <c r="M297" s="6"/>
      <c r="N297" s="6"/>
      <c r="O297" s="6"/>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5"/>
      <c r="CB297" s="5"/>
      <c r="CC297" s="5"/>
      <c r="CD297" s="5"/>
      <c r="CE297" s="5"/>
      <c r="CF297" s="5"/>
    </row>
    <row r="298" spans="10:84" x14ac:dyDescent="0.15">
      <c r="J298" s="6"/>
      <c r="K298" s="6"/>
      <c r="L298" s="6"/>
      <c r="M298" s="6"/>
      <c r="N298" s="6"/>
      <c r="O298" s="6"/>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c r="CB298" s="5"/>
      <c r="CC298" s="5"/>
      <c r="CD298" s="5"/>
      <c r="CE298" s="5"/>
      <c r="CF298" s="5"/>
    </row>
    <row r="299" spans="10:84" x14ac:dyDescent="0.15">
      <c r="J299" s="6"/>
      <c r="K299" s="6"/>
      <c r="L299" s="6"/>
      <c r="M299" s="6"/>
      <c r="N299" s="6"/>
      <c r="O299" s="6"/>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5"/>
      <c r="CB299" s="5"/>
      <c r="CC299" s="5"/>
      <c r="CD299" s="5"/>
      <c r="CE299" s="5"/>
      <c r="CF299" s="5"/>
    </row>
    <row r="300" spans="10:84" x14ac:dyDescent="0.15">
      <c r="J300" s="6"/>
      <c r="K300" s="6"/>
      <c r="L300" s="6"/>
      <c r="M300" s="6"/>
      <c r="N300" s="6"/>
      <c r="O300" s="6"/>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c r="BX300" s="5"/>
      <c r="BY300" s="5"/>
      <c r="BZ300" s="5"/>
      <c r="CA300" s="5"/>
      <c r="CB300" s="5"/>
      <c r="CC300" s="5"/>
      <c r="CD300" s="5"/>
      <c r="CE300" s="5"/>
      <c r="CF300" s="5"/>
    </row>
    <row r="301" spans="10:84" x14ac:dyDescent="0.15">
      <c r="J301" s="6"/>
      <c r="K301" s="6"/>
      <c r="L301" s="6"/>
      <c r="M301" s="6"/>
      <c r="N301" s="6"/>
      <c r="O301" s="6"/>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c r="BW301" s="5"/>
      <c r="BX301" s="5"/>
      <c r="BY301" s="5"/>
      <c r="BZ301" s="5"/>
      <c r="CA301" s="5"/>
      <c r="CB301" s="5"/>
      <c r="CC301" s="5"/>
      <c r="CD301" s="5"/>
      <c r="CE301" s="5"/>
      <c r="CF301" s="5"/>
    </row>
    <row r="302" spans="10:84" x14ac:dyDescent="0.15">
      <c r="J302" s="6"/>
      <c r="K302" s="6"/>
      <c r="L302" s="6"/>
      <c r="M302" s="6"/>
      <c r="N302" s="6"/>
      <c r="O302" s="6"/>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c r="BW302" s="5"/>
      <c r="BX302" s="5"/>
      <c r="BY302" s="5"/>
      <c r="BZ302" s="5"/>
      <c r="CA302" s="5"/>
      <c r="CB302" s="5"/>
      <c r="CC302" s="5"/>
      <c r="CD302" s="5"/>
      <c r="CE302" s="5"/>
      <c r="CF302" s="5"/>
    </row>
    <row r="303" spans="10:84" x14ac:dyDescent="0.15">
      <c r="J303" s="6"/>
      <c r="K303" s="6"/>
      <c r="L303" s="6"/>
      <c r="M303" s="6"/>
      <c r="N303" s="6"/>
      <c r="O303" s="6"/>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c r="BX303" s="5"/>
      <c r="BY303" s="5"/>
      <c r="BZ303" s="5"/>
      <c r="CA303" s="5"/>
      <c r="CB303" s="5"/>
      <c r="CC303" s="5"/>
      <c r="CD303" s="5"/>
      <c r="CE303" s="5"/>
      <c r="CF303" s="5"/>
    </row>
    <row r="304" spans="10:84" x14ac:dyDescent="0.15">
      <c r="J304" s="6"/>
      <c r="K304" s="6"/>
      <c r="L304" s="6"/>
      <c r="M304" s="6"/>
      <c r="N304" s="6"/>
      <c r="O304" s="6"/>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c r="CA304" s="5"/>
      <c r="CB304" s="5"/>
      <c r="CC304" s="5"/>
      <c r="CD304" s="5"/>
      <c r="CE304" s="5"/>
      <c r="CF304" s="5"/>
    </row>
    <row r="305" spans="10:84" x14ac:dyDescent="0.15">
      <c r="J305" s="6"/>
      <c r="K305" s="6"/>
      <c r="L305" s="6"/>
      <c r="M305" s="6"/>
      <c r="N305" s="6"/>
      <c r="O305" s="6"/>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c r="BX305" s="5"/>
      <c r="BY305" s="5"/>
      <c r="BZ305" s="5"/>
      <c r="CA305" s="5"/>
      <c r="CB305" s="5"/>
      <c r="CC305" s="5"/>
      <c r="CD305" s="5"/>
      <c r="CE305" s="5"/>
      <c r="CF305" s="5"/>
    </row>
    <row r="306" spans="10:84" x14ac:dyDescent="0.15">
      <c r="J306" s="6"/>
      <c r="K306" s="6"/>
      <c r="L306" s="6"/>
      <c r="M306" s="6"/>
      <c r="N306" s="6"/>
      <c r="O306" s="6"/>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c r="BW306" s="5"/>
      <c r="BX306" s="5"/>
      <c r="BY306" s="5"/>
      <c r="BZ306" s="5"/>
      <c r="CA306" s="5"/>
      <c r="CB306" s="5"/>
      <c r="CC306" s="5"/>
      <c r="CD306" s="5"/>
      <c r="CE306" s="5"/>
      <c r="CF306" s="5"/>
    </row>
    <row r="307" spans="10:84" x14ac:dyDescent="0.15">
      <c r="J307" s="6"/>
      <c r="K307" s="6"/>
      <c r="L307" s="6"/>
      <c r="M307" s="6"/>
      <c r="N307" s="6"/>
      <c r="O307" s="6"/>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c r="BW307" s="5"/>
      <c r="BX307" s="5"/>
      <c r="BY307" s="5"/>
      <c r="BZ307" s="5"/>
      <c r="CA307" s="5"/>
      <c r="CB307" s="5"/>
      <c r="CC307" s="5"/>
      <c r="CD307" s="5"/>
      <c r="CE307" s="5"/>
      <c r="CF307" s="5"/>
    </row>
    <row r="308" spans="10:84" x14ac:dyDescent="0.15">
      <c r="J308" s="6"/>
      <c r="K308" s="6"/>
      <c r="L308" s="6"/>
      <c r="M308" s="6"/>
      <c r="N308" s="6"/>
      <c r="O308" s="6"/>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c r="BX308" s="5"/>
      <c r="BY308" s="5"/>
      <c r="BZ308" s="5"/>
      <c r="CA308" s="5"/>
      <c r="CB308" s="5"/>
      <c r="CC308" s="5"/>
      <c r="CD308" s="5"/>
      <c r="CE308" s="5"/>
      <c r="CF308" s="5"/>
    </row>
    <row r="309" spans="10:84" x14ac:dyDescent="0.15">
      <c r="J309" s="6"/>
      <c r="K309" s="6"/>
      <c r="L309" s="6"/>
      <c r="M309" s="6"/>
      <c r="N309" s="6"/>
      <c r="O309" s="6"/>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c r="BS309" s="5"/>
      <c r="BT309" s="5"/>
      <c r="BU309" s="5"/>
      <c r="BV309" s="5"/>
      <c r="BW309" s="5"/>
      <c r="BX309" s="5"/>
      <c r="BY309" s="5"/>
      <c r="BZ309" s="5"/>
      <c r="CA309" s="5"/>
      <c r="CB309" s="5"/>
      <c r="CC309" s="5"/>
      <c r="CD309" s="5"/>
      <c r="CE309" s="5"/>
      <c r="CF309" s="5"/>
    </row>
    <row r="310" spans="10:84" x14ac:dyDescent="0.15">
      <c r="J310" s="6"/>
      <c r="K310" s="6"/>
      <c r="L310" s="6"/>
      <c r="M310" s="6"/>
      <c r="N310" s="6"/>
      <c r="O310" s="6"/>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c r="BX310" s="5"/>
      <c r="BY310" s="5"/>
      <c r="BZ310" s="5"/>
      <c r="CA310" s="5"/>
      <c r="CB310" s="5"/>
      <c r="CC310" s="5"/>
      <c r="CD310" s="5"/>
      <c r="CE310" s="5"/>
      <c r="CF310" s="5"/>
    </row>
    <row r="311" spans="10:84" x14ac:dyDescent="0.15">
      <c r="J311" s="6"/>
      <c r="K311" s="6"/>
      <c r="L311" s="6"/>
      <c r="M311" s="6"/>
      <c r="N311" s="6"/>
      <c r="O311" s="6"/>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c r="BW311" s="5"/>
      <c r="BX311" s="5"/>
      <c r="BY311" s="5"/>
      <c r="BZ311" s="5"/>
      <c r="CA311" s="5"/>
      <c r="CB311" s="5"/>
      <c r="CC311" s="5"/>
      <c r="CD311" s="5"/>
      <c r="CE311" s="5"/>
      <c r="CF311" s="5"/>
    </row>
    <row r="312" spans="10:84" x14ac:dyDescent="0.15">
      <c r="J312" s="6"/>
      <c r="K312" s="6"/>
      <c r="L312" s="6"/>
      <c r="M312" s="6"/>
      <c r="N312" s="6"/>
      <c r="O312" s="6"/>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c r="CA312" s="5"/>
      <c r="CB312" s="5"/>
      <c r="CC312" s="5"/>
      <c r="CD312" s="5"/>
      <c r="CE312" s="5"/>
      <c r="CF312" s="5"/>
    </row>
    <row r="313" spans="10:84" x14ac:dyDescent="0.15">
      <c r="J313" s="6"/>
      <c r="K313" s="6"/>
      <c r="L313" s="6"/>
      <c r="M313" s="6"/>
      <c r="N313" s="6"/>
      <c r="O313" s="6"/>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c r="CA313" s="5"/>
      <c r="CB313" s="5"/>
      <c r="CC313" s="5"/>
      <c r="CD313" s="5"/>
      <c r="CE313" s="5"/>
      <c r="CF313" s="5"/>
    </row>
    <row r="314" spans="10:84" x14ac:dyDescent="0.15">
      <c r="J314" s="6"/>
      <c r="K314" s="6"/>
      <c r="L314" s="6"/>
      <c r="M314" s="6"/>
      <c r="N314" s="6"/>
      <c r="O314" s="6"/>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c r="BX314" s="5"/>
      <c r="BY314" s="5"/>
      <c r="BZ314" s="5"/>
      <c r="CA314" s="5"/>
      <c r="CB314" s="5"/>
      <c r="CC314" s="5"/>
      <c r="CD314" s="5"/>
      <c r="CE314" s="5"/>
      <c r="CF314" s="5"/>
    </row>
    <row r="315" spans="10:84" x14ac:dyDescent="0.15">
      <c r="J315" s="6"/>
      <c r="K315" s="6"/>
      <c r="L315" s="6"/>
      <c r="M315" s="6"/>
      <c r="N315" s="6"/>
      <c r="O315" s="6"/>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c r="BX315" s="5"/>
      <c r="BY315" s="5"/>
      <c r="BZ315" s="5"/>
      <c r="CA315" s="5"/>
      <c r="CB315" s="5"/>
      <c r="CC315" s="5"/>
      <c r="CD315" s="5"/>
      <c r="CE315" s="5"/>
      <c r="CF315" s="5"/>
    </row>
    <row r="316" spans="10:84" x14ac:dyDescent="0.15">
      <c r="J316" s="6"/>
      <c r="K316" s="6"/>
      <c r="L316" s="6"/>
      <c r="M316" s="6"/>
      <c r="N316" s="6"/>
      <c r="O316" s="6"/>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c r="BX316" s="5"/>
      <c r="BY316" s="5"/>
      <c r="BZ316" s="5"/>
      <c r="CA316" s="5"/>
      <c r="CB316" s="5"/>
      <c r="CC316" s="5"/>
      <c r="CD316" s="5"/>
      <c r="CE316" s="5"/>
      <c r="CF316" s="5"/>
    </row>
    <row r="317" spans="10:84" x14ac:dyDescent="0.15">
      <c r="J317" s="6"/>
      <c r="K317" s="6"/>
      <c r="L317" s="6"/>
      <c r="M317" s="6"/>
      <c r="N317" s="6"/>
      <c r="O317" s="6"/>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c r="BX317" s="5"/>
      <c r="BY317" s="5"/>
      <c r="BZ317" s="5"/>
      <c r="CA317" s="5"/>
      <c r="CB317" s="5"/>
      <c r="CC317" s="5"/>
      <c r="CD317" s="5"/>
      <c r="CE317" s="5"/>
      <c r="CF317" s="5"/>
    </row>
    <row r="318" spans="10:84" x14ac:dyDescent="0.15">
      <c r="J318" s="6"/>
      <c r="K318" s="6"/>
      <c r="L318" s="6"/>
      <c r="M318" s="6"/>
      <c r="N318" s="6"/>
      <c r="O318" s="6"/>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c r="BX318" s="5"/>
      <c r="BY318" s="5"/>
      <c r="BZ318" s="5"/>
      <c r="CA318" s="5"/>
      <c r="CB318" s="5"/>
      <c r="CC318" s="5"/>
      <c r="CD318" s="5"/>
      <c r="CE318" s="5"/>
      <c r="CF318" s="5"/>
    </row>
    <row r="319" spans="10:84" x14ac:dyDescent="0.15">
      <c r="J319" s="6"/>
      <c r="K319" s="6"/>
      <c r="L319" s="6"/>
      <c r="M319" s="6"/>
      <c r="N319" s="6"/>
      <c r="O319" s="6"/>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c r="BW319" s="5"/>
      <c r="BX319" s="5"/>
      <c r="BY319" s="5"/>
      <c r="BZ319" s="5"/>
      <c r="CA319" s="5"/>
      <c r="CB319" s="5"/>
      <c r="CC319" s="5"/>
      <c r="CD319" s="5"/>
      <c r="CE319" s="5"/>
      <c r="CF319" s="5"/>
    </row>
    <row r="320" spans="10:84" x14ac:dyDescent="0.15">
      <c r="J320" s="6"/>
      <c r="K320" s="6"/>
      <c r="L320" s="6"/>
      <c r="M320" s="6"/>
      <c r="N320" s="6"/>
      <c r="O320" s="6"/>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c r="BX320" s="5"/>
      <c r="BY320" s="5"/>
      <c r="BZ320" s="5"/>
      <c r="CA320" s="5"/>
      <c r="CB320" s="5"/>
      <c r="CC320" s="5"/>
      <c r="CD320" s="5"/>
      <c r="CE320" s="5"/>
      <c r="CF320" s="5"/>
    </row>
    <row r="321" spans="10:84" x14ac:dyDescent="0.15">
      <c r="J321" s="6"/>
      <c r="K321" s="6"/>
      <c r="L321" s="6"/>
      <c r="M321" s="6"/>
      <c r="N321" s="6"/>
      <c r="O321" s="6"/>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c r="BX321" s="5"/>
      <c r="BY321" s="5"/>
      <c r="BZ321" s="5"/>
      <c r="CA321" s="5"/>
      <c r="CB321" s="5"/>
      <c r="CC321" s="5"/>
      <c r="CD321" s="5"/>
      <c r="CE321" s="5"/>
      <c r="CF321" s="5"/>
    </row>
    <row r="322" spans="10:84" x14ac:dyDescent="0.15">
      <c r="J322" s="6"/>
      <c r="K322" s="6"/>
      <c r="L322" s="6"/>
      <c r="M322" s="6"/>
      <c r="N322" s="6"/>
      <c r="O322" s="6"/>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c r="BX322" s="5"/>
      <c r="BY322" s="5"/>
      <c r="BZ322" s="5"/>
      <c r="CA322" s="5"/>
      <c r="CB322" s="5"/>
      <c r="CC322" s="5"/>
      <c r="CD322" s="5"/>
      <c r="CE322" s="5"/>
      <c r="CF322" s="5"/>
    </row>
    <row r="323" spans="10:84" x14ac:dyDescent="0.15">
      <c r="J323" s="6"/>
      <c r="K323" s="6"/>
      <c r="L323" s="6"/>
      <c r="M323" s="6"/>
      <c r="N323" s="6"/>
      <c r="O323" s="6"/>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c r="BW323" s="5"/>
      <c r="BX323" s="5"/>
      <c r="BY323" s="5"/>
      <c r="BZ323" s="5"/>
      <c r="CA323" s="5"/>
      <c r="CB323" s="5"/>
      <c r="CC323" s="5"/>
      <c r="CD323" s="5"/>
      <c r="CE323" s="5"/>
      <c r="CF323" s="5"/>
    </row>
    <row r="324" spans="10:84" x14ac:dyDescent="0.15">
      <c r="J324" s="6"/>
      <c r="K324" s="6"/>
      <c r="L324" s="6"/>
      <c r="M324" s="6"/>
      <c r="N324" s="6"/>
      <c r="O324" s="6"/>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c r="BS324" s="5"/>
      <c r="BT324" s="5"/>
      <c r="BU324" s="5"/>
      <c r="BV324" s="5"/>
      <c r="BW324" s="5"/>
      <c r="BX324" s="5"/>
      <c r="BY324" s="5"/>
      <c r="BZ324" s="5"/>
      <c r="CA324" s="5"/>
      <c r="CB324" s="5"/>
      <c r="CC324" s="5"/>
      <c r="CD324" s="5"/>
      <c r="CE324" s="5"/>
      <c r="CF324" s="5"/>
    </row>
    <row r="325" spans="10:84" x14ac:dyDescent="0.15">
      <c r="J325" s="6"/>
      <c r="K325" s="6"/>
      <c r="L325" s="6"/>
      <c r="M325" s="6"/>
      <c r="N325" s="6"/>
      <c r="O325" s="6"/>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c r="BW325" s="5"/>
      <c r="BX325" s="5"/>
      <c r="BY325" s="5"/>
      <c r="BZ325" s="5"/>
      <c r="CA325" s="5"/>
      <c r="CB325" s="5"/>
      <c r="CC325" s="5"/>
      <c r="CD325" s="5"/>
      <c r="CE325" s="5"/>
      <c r="CF325" s="5"/>
    </row>
    <row r="326" spans="10:84" x14ac:dyDescent="0.15">
      <c r="J326" s="6"/>
      <c r="K326" s="6"/>
      <c r="L326" s="6"/>
      <c r="M326" s="6"/>
      <c r="N326" s="6"/>
      <c r="O326" s="6"/>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c r="BS326" s="5"/>
      <c r="BT326" s="5"/>
      <c r="BU326" s="5"/>
      <c r="BV326" s="5"/>
      <c r="BW326" s="5"/>
      <c r="BX326" s="5"/>
      <c r="BY326" s="5"/>
      <c r="BZ326" s="5"/>
      <c r="CA326" s="5"/>
      <c r="CB326" s="5"/>
      <c r="CC326" s="5"/>
      <c r="CD326" s="5"/>
      <c r="CE326" s="5"/>
      <c r="CF326" s="5"/>
    </row>
    <row r="327" spans="10:84" x14ac:dyDescent="0.15">
      <c r="J327" s="6"/>
      <c r="K327" s="6"/>
      <c r="L327" s="6"/>
      <c r="M327" s="6"/>
      <c r="N327" s="6"/>
      <c r="O327" s="6"/>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c r="BS327" s="5"/>
      <c r="BT327" s="5"/>
      <c r="BU327" s="5"/>
      <c r="BV327" s="5"/>
      <c r="BW327" s="5"/>
      <c r="BX327" s="5"/>
      <c r="BY327" s="5"/>
      <c r="BZ327" s="5"/>
      <c r="CA327" s="5"/>
      <c r="CB327" s="5"/>
      <c r="CC327" s="5"/>
      <c r="CD327" s="5"/>
      <c r="CE327" s="5"/>
      <c r="CF327" s="5"/>
    </row>
    <row r="328" spans="10:84" x14ac:dyDescent="0.15">
      <c r="J328" s="6"/>
      <c r="K328" s="6"/>
      <c r="L328" s="6"/>
      <c r="M328" s="6"/>
      <c r="N328" s="6"/>
      <c r="O328" s="6"/>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c r="BW328" s="5"/>
      <c r="BX328" s="5"/>
      <c r="BY328" s="5"/>
      <c r="BZ328" s="5"/>
      <c r="CA328" s="5"/>
      <c r="CB328" s="5"/>
      <c r="CC328" s="5"/>
      <c r="CD328" s="5"/>
      <c r="CE328" s="5"/>
      <c r="CF328" s="5"/>
    </row>
    <row r="329" spans="10:84" x14ac:dyDescent="0.15">
      <c r="J329" s="6"/>
      <c r="K329" s="6"/>
      <c r="L329" s="6"/>
      <c r="M329" s="6"/>
      <c r="N329" s="6"/>
      <c r="O329" s="6"/>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c r="BS329" s="5"/>
      <c r="BT329" s="5"/>
      <c r="BU329" s="5"/>
      <c r="BV329" s="5"/>
      <c r="BW329" s="5"/>
      <c r="BX329" s="5"/>
      <c r="BY329" s="5"/>
      <c r="BZ329" s="5"/>
      <c r="CA329" s="5"/>
      <c r="CB329" s="5"/>
      <c r="CC329" s="5"/>
      <c r="CD329" s="5"/>
      <c r="CE329" s="5"/>
      <c r="CF329" s="5"/>
    </row>
    <row r="330" spans="10:84" x14ac:dyDescent="0.15">
      <c r="J330" s="6"/>
      <c r="K330" s="6"/>
      <c r="L330" s="6"/>
      <c r="M330" s="6"/>
      <c r="N330" s="6"/>
      <c r="O330" s="6"/>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c r="BX330" s="5"/>
      <c r="BY330" s="5"/>
      <c r="BZ330" s="5"/>
      <c r="CA330" s="5"/>
      <c r="CB330" s="5"/>
      <c r="CC330" s="5"/>
      <c r="CD330" s="5"/>
      <c r="CE330" s="5"/>
      <c r="CF330" s="5"/>
    </row>
    <row r="331" spans="10:84" x14ac:dyDescent="0.15">
      <c r="J331" s="6"/>
      <c r="K331" s="6"/>
      <c r="L331" s="6"/>
      <c r="M331" s="6"/>
      <c r="N331" s="6"/>
      <c r="O331" s="6"/>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c r="BS331" s="5"/>
      <c r="BT331" s="5"/>
      <c r="BU331" s="5"/>
      <c r="BV331" s="5"/>
      <c r="BW331" s="5"/>
      <c r="BX331" s="5"/>
      <c r="BY331" s="5"/>
      <c r="BZ331" s="5"/>
      <c r="CA331" s="5"/>
      <c r="CB331" s="5"/>
      <c r="CC331" s="5"/>
      <c r="CD331" s="5"/>
      <c r="CE331" s="5"/>
      <c r="CF331" s="5"/>
    </row>
    <row r="332" spans="10:84" x14ac:dyDescent="0.15">
      <c r="J332" s="6"/>
      <c r="K332" s="6"/>
      <c r="L332" s="6"/>
      <c r="M332" s="6"/>
      <c r="N332" s="6"/>
      <c r="O332" s="6"/>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c r="BS332" s="5"/>
      <c r="BT332" s="5"/>
      <c r="BU332" s="5"/>
      <c r="BV332" s="5"/>
      <c r="BW332" s="5"/>
      <c r="BX332" s="5"/>
      <c r="BY332" s="5"/>
      <c r="BZ332" s="5"/>
      <c r="CA332" s="5"/>
      <c r="CB332" s="5"/>
      <c r="CC332" s="5"/>
      <c r="CD332" s="5"/>
      <c r="CE332" s="5"/>
      <c r="CF332" s="5"/>
    </row>
    <row r="333" spans="10:84" x14ac:dyDescent="0.15">
      <c r="J333" s="6"/>
      <c r="K333" s="6"/>
      <c r="L333" s="6"/>
      <c r="M333" s="6"/>
      <c r="N333" s="6"/>
      <c r="O333" s="6"/>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c r="BW333" s="5"/>
      <c r="BX333" s="5"/>
      <c r="BY333" s="5"/>
      <c r="BZ333" s="5"/>
      <c r="CA333" s="5"/>
      <c r="CB333" s="5"/>
      <c r="CC333" s="5"/>
      <c r="CD333" s="5"/>
      <c r="CE333" s="5"/>
      <c r="CF333" s="5"/>
    </row>
    <row r="334" spans="10:84" x14ac:dyDescent="0.15">
      <c r="J334" s="6"/>
      <c r="K334" s="6"/>
      <c r="L334" s="6"/>
      <c r="M334" s="6"/>
      <c r="N334" s="6"/>
      <c r="O334" s="6"/>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c r="BS334" s="5"/>
      <c r="BT334" s="5"/>
      <c r="BU334" s="5"/>
      <c r="BV334" s="5"/>
      <c r="BW334" s="5"/>
      <c r="BX334" s="5"/>
      <c r="BY334" s="5"/>
      <c r="BZ334" s="5"/>
      <c r="CA334" s="5"/>
      <c r="CB334" s="5"/>
      <c r="CC334" s="5"/>
      <c r="CD334" s="5"/>
      <c r="CE334" s="5"/>
      <c r="CF334" s="5"/>
    </row>
    <row r="335" spans="10:84" x14ac:dyDescent="0.15">
      <c r="J335" s="6"/>
      <c r="K335" s="6"/>
      <c r="L335" s="6"/>
      <c r="M335" s="6"/>
      <c r="N335" s="6"/>
      <c r="O335" s="6"/>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c r="BW335" s="5"/>
      <c r="BX335" s="5"/>
      <c r="BY335" s="5"/>
      <c r="BZ335" s="5"/>
      <c r="CA335" s="5"/>
      <c r="CB335" s="5"/>
      <c r="CC335" s="5"/>
      <c r="CD335" s="5"/>
      <c r="CE335" s="5"/>
      <c r="CF335" s="5"/>
    </row>
    <row r="336" spans="10:84" x14ac:dyDescent="0.15">
      <c r="J336" s="6"/>
      <c r="K336" s="6"/>
      <c r="L336" s="6"/>
      <c r="M336" s="6"/>
      <c r="N336" s="6"/>
      <c r="O336" s="6"/>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c r="BW336" s="5"/>
      <c r="BX336" s="5"/>
      <c r="BY336" s="5"/>
      <c r="BZ336" s="5"/>
      <c r="CA336" s="5"/>
      <c r="CB336" s="5"/>
      <c r="CC336" s="5"/>
      <c r="CD336" s="5"/>
      <c r="CE336" s="5"/>
      <c r="CF336" s="5"/>
    </row>
    <row r="337" spans="10:84" x14ac:dyDescent="0.15">
      <c r="J337" s="6"/>
      <c r="K337" s="6"/>
      <c r="L337" s="6"/>
      <c r="M337" s="6"/>
      <c r="N337" s="6"/>
      <c r="O337" s="6"/>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c r="BX337" s="5"/>
      <c r="BY337" s="5"/>
      <c r="BZ337" s="5"/>
      <c r="CA337" s="5"/>
      <c r="CB337" s="5"/>
      <c r="CC337" s="5"/>
      <c r="CD337" s="5"/>
      <c r="CE337" s="5"/>
      <c r="CF337" s="5"/>
    </row>
    <row r="338" spans="10:84" x14ac:dyDescent="0.15">
      <c r="J338" s="6"/>
      <c r="K338" s="6"/>
      <c r="L338" s="6"/>
      <c r="M338" s="6"/>
      <c r="N338" s="6"/>
      <c r="O338" s="6"/>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c r="BX338" s="5"/>
      <c r="BY338" s="5"/>
      <c r="BZ338" s="5"/>
      <c r="CA338" s="5"/>
      <c r="CB338" s="5"/>
      <c r="CC338" s="5"/>
      <c r="CD338" s="5"/>
      <c r="CE338" s="5"/>
      <c r="CF338" s="5"/>
    </row>
    <row r="339" spans="10:84" x14ac:dyDescent="0.15">
      <c r="J339" s="6"/>
      <c r="K339" s="6"/>
      <c r="L339" s="6"/>
      <c r="M339" s="6"/>
      <c r="N339" s="6"/>
      <c r="O339" s="6"/>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c r="BX339" s="5"/>
      <c r="BY339" s="5"/>
      <c r="BZ339" s="5"/>
      <c r="CA339" s="5"/>
      <c r="CB339" s="5"/>
      <c r="CC339" s="5"/>
      <c r="CD339" s="5"/>
      <c r="CE339" s="5"/>
      <c r="CF339" s="5"/>
    </row>
    <row r="340" spans="10:84" x14ac:dyDescent="0.15">
      <c r="J340" s="6"/>
      <c r="K340" s="6"/>
      <c r="L340" s="6"/>
      <c r="M340" s="6"/>
      <c r="N340" s="6"/>
      <c r="O340" s="6"/>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c r="BX340" s="5"/>
      <c r="BY340" s="5"/>
      <c r="BZ340" s="5"/>
      <c r="CA340" s="5"/>
      <c r="CB340" s="5"/>
      <c r="CC340" s="5"/>
      <c r="CD340" s="5"/>
      <c r="CE340" s="5"/>
      <c r="CF340" s="5"/>
    </row>
    <row r="341" spans="10:84" x14ac:dyDescent="0.15">
      <c r="J341" s="6"/>
      <c r="K341" s="6"/>
      <c r="L341" s="6"/>
      <c r="M341" s="6"/>
      <c r="N341" s="6"/>
      <c r="O341" s="6"/>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c r="BX341" s="5"/>
      <c r="BY341" s="5"/>
      <c r="BZ341" s="5"/>
      <c r="CA341" s="5"/>
      <c r="CB341" s="5"/>
      <c r="CC341" s="5"/>
      <c r="CD341" s="5"/>
      <c r="CE341" s="5"/>
      <c r="CF341" s="5"/>
    </row>
    <row r="342" spans="10:84" x14ac:dyDescent="0.15">
      <c r="J342" s="6"/>
      <c r="K342" s="6"/>
      <c r="L342" s="6"/>
      <c r="M342" s="6"/>
      <c r="N342" s="6"/>
      <c r="O342" s="6"/>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c r="BW342" s="5"/>
      <c r="BX342" s="5"/>
      <c r="BY342" s="5"/>
      <c r="BZ342" s="5"/>
      <c r="CA342" s="5"/>
      <c r="CB342" s="5"/>
      <c r="CC342" s="5"/>
      <c r="CD342" s="5"/>
      <c r="CE342" s="5"/>
      <c r="CF342" s="5"/>
    </row>
    <row r="343" spans="10:84" x14ac:dyDescent="0.15">
      <c r="J343" s="6"/>
      <c r="K343" s="6"/>
      <c r="L343" s="6"/>
      <c r="M343" s="6"/>
      <c r="N343" s="6"/>
      <c r="O343" s="6"/>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c r="BX343" s="5"/>
      <c r="BY343" s="5"/>
      <c r="BZ343" s="5"/>
      <c r="CA343" s="5"/>
      <c r="CB343" s="5"/>
      <c r="CC343" s="5"/>
      <c r="CD343" s="5"/>
      <c r="CE343" s="5"/>
      <c r="CF343" s="5"/>
    </row>
    <row r="344" spans="10:84" x14ac:dyDescent="0.15">
      <c r="J344" s="6"/>
      <c r="K344" s="6"/>
      <c r="L344" s="6"/>
      <c r="M344" s="6"/>
      <c r="N344" s="6"/>
      <c r="O344" s="6"/>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c r="BX344" s="5"/>
      <c r="BY344" s="5"/>
      <c r="BZ344" s="5"/>
      <c r="CA344" s="5"/>
      <c r="CB344" s="5"/>
      <c r="CC344" s="5"/>
      <c r="CD344" s="5"/>
      <c r="CE344" s="5"/>
      <c r="CF344" s="5"/>
    </row>
    <row r="345" spans="10:84" x14ac:dyDescent="0.15">
      <c r="J345" s="6"/>
      <c r="K345" s="6"/>
      <c r="L345" s="6"/>
      <c r="M345" s="6"/>
      <c r="N345" s="6"/>
      <c r="O345" s="6"/>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c r="BX345" s="5"/>
      <c r="BY345" s="5"/>
      <c r="BZ345" s="5"/>
      <c r="CA345" s="5"/>
      <c r="CB345" s="5"/>
      <c r="CC345" s="5"/>
      <c r="CD345" s="5"/>
      <c r="CE345" s="5"/>
      <c r="CF345" s="5"/>
    </row>
    <row r="346" spans="10:84" x14ac:dyDescent="0.15">
      <c r="J346" s="6"/>
      <c r="K346" s="6"/>
      <c r="L346" s="6"/>
      <c r="M346" s="6"/>
      <c r="N346" s="6"/>
      <c r="O346" s="6"/>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c r="BW346" s="5"/>
      <c r="BX346" s="5"/>
      <c r="BY346" s="5"/>
      <c r="BZ346" s="5"/>
      <c r="CA346" s="5"/>
      <c r="CB346" s="5"/>
      <c r="CC346" s="5"/>
      <c r="CD346" s="5"/>
      <c r="CE346" s="5"/>
      <c r="CF346" s="5"/>
    </row>
    <row r="347" spans="10:84" x14ac:dyDescent="0.15">
      <c r="J347" s="6"/>
      <c r="K347" s="6"/>
      <c r="L347" s="6"/>
      <c r="M347" s="6"/>
      <c r="N347" s="6"/>
      <c r="O347" s="6"/>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c r="BW347" s="5"/>
      <c r="BX347" s="5"/>
      <c r="BY347" s="5"/>
      <c r="BZ347" s="5"/>
      <c r="CA347" s="5"/>
      <c r="CB347" s="5"/>
      <c r="CC347" s="5"/>
      <c r="CD347" s="5"/>
      <c r="CE347" s="5"/>
      <c r="CF347" s="5"/>
    </row>
    <row r="348" spans="10:84" x14ac:dyDescent="0.15">
      <c r="J348" s="6"/>
      <c r="K348" s="6"/>
      <c r="L348" s="6"/>
      <c r="M348" s="6"/>
      <c r="N348" s="6"/>
      <c r="O348" s="6"/>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c r="BX348" s="5"/>
      <c r="BY348" s="5"/>
      <c r="BZ348" s="5"/>
      <c r="CA348" s="5"/>
      <c r="CB348" s="5"/>
      <c r="CC348" s="5"/>
      <c r="CD348" s="5"/>
      <c r="CE348" s="5"/>
      <c r="CF348" s="5"/>
    </row>
    <row r="349" spans="10:84" x14ac:dyDescent="0.15">
      <c r="J349" s="6"/>
      <c r="K349" s="6"/>
      <c r="L349" s="6"/>
      <c r="M349" s="6"/>
      <c r="N349" s="6"/>
      <c r="O349" s="6"/>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c r="BS349" s="5"/>
      <c r="BT349" s="5"/>
      <c r="BU349" s="5"/>
      <c r="BV349" s="5"/>
      <c r="BW349" s="5"/>
      <c r="BX349" s="5"/>
      <c r="BY349" s="5"/>
      <c r="BZ349" s="5"/>
      <c r="CA349" s="5"/>
      <c r="CB349" s="5"/>
      <c r="CC349" s="5"/>
      <c r="CD349" s="5"/>
      <c r="CE349" s="5"/>
      <c r="CF349" s="5"/>
    </row>
    <row r="350" spans="10:84" x14ac:dyDescent="0.15">
      <c r="J350" s="6"/>
      <c r="K350" s="6"/>
      <c r="L350" s="6"/>
      <c r="M350" s="6"/>
      <c r="N350" s="6"/>
      <c r="O350" s="6"/>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c r="BW350" s="5"/>
      <c r="BX350" s="5"/>
      <c r="BY350" s="5"/>
      <c r="BZ350" s="5"/>
      <c r="CA350" s="5"/>
      <c r="CB350" s="5"/>
      <c r="CC350" s="5"/>
      <c r="CD350" s="5"/>
      <c r="CE350" s="5"/>
      <c r="CF350" s="5"/>
    </row>
    <row r="351" spans="10:84" x14ac:dyDescent="0.15">
      <c r="J351" s="6"/>
      <c r="K351" s="6"/>
      <c r="L351" s="6"/>
      <c r="M351" s="6"/>
      <c r="N351" s="6"/>
      <c r="O351" s="6"/>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c r="BS351" s="5"/>
      <c r="BT351" s="5"/>
      <c r="BU351" s="5"/>
      <c r="BV351" s="5"/>
      <c r="BW351" s="5"/>
      <c r="BX351" s="5"/>
      <c r="BY351" s="5"/>
      <c r="BZ351" s="5"/>
      <c r="CA351" s="5"/>
      <c r="CB351" s="5"/>
      <c r="CC351" s="5"/>
      <c r="CD351" s="5"/>
      <c r="CE351" s="5"/>
      <c r="CF351" s="5"/>
    </row>
    <row r="352" spans="10:84" x14ac:dyDescent="0.15">
      <c r="J352" s="6"/>
      <c r="K352" s="6"/>
      <c r="L352" s="6"/>
      <c r="M352" s="6"/>
      <c r="N352" s="6"/>
      <c r="O352" s="6"/>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c r="BS352" s="5"/>
      <c r="BT352" s="5"/>
      <c r="BU352" s="5"/>
      <c r="BV352" s="5"/>
      <c r="BW352" s="5"/>
      <c r="BX352" s="5"/>
      <c r="BY352" s="5"/>
      <c r="BZ352" s="5"/>
      <c r="CA352" s="5"/>
      <c r="CB352" s="5"/>
      <c r="CC352" s="5"/>
      <c r="CD352" s="5"/>
      <c r="CE352" s="5"/>
      <c r="CF352" s="5"/>
    </row>
    <row r="353" spans="10:84" x14ac:dyDescent="0.15">
      <c r="J353" s="6"/>
      <c r="K353" s="6"/>
      <c r="L353" s="6"/>
      <c r="M353" s="6"/>
      <c r="N353" s="6"/>
      <c r="O353" s="6"/>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c r="BS353" s="5"/>
      <c r="BT353" s="5"/>
      <c r="BU353" s="5"/>
      <c r="BV353" s="5"/>
      <c r="BW353" s="5"/>
      <c r="BX353" s="5"/>
      <c r="BY353" s="5"/>
      <c r="BZ353" s="5"/>
      <c r="CA353" s="5"/>
      <c r="CB353" s="5"/>
      <c r="CC353" s="5"/>
      <c r="CD353" s="5"/>
      <c r="CE353" s="5"/>
      <c r="CF353" s="5"/>
    </row>
    <row r="354" spans="10:84" x14ac:dyDescent="0.15">
      <c r="J354" s="6"/>
      <c r="K354" s="6"/>
      <c r="L354" s="6"/>
      <c r="M354" s="6"/>
      <c r="N354" s="6"/>
      <c r="O354" s="6"/>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c r="BW354" s="5"/>
      <c r="BX354" s="5"/>
      <c r="BY354" s="5"/>
      <c r="BZ354" s="5"/>
      <c r="CA354" s="5"/>
      <c r="CB354" s="5"/>
      <c r="CC354" s="5"/>
      <c r="CD354" s="5"/>
      <c r="CE354" s="5"/>
      <c r="CF354" s="5"/>
    </row>
    <row r="355" spans="10:84" x14ac:dyDescent="0.15">
      <c r="J355" s="6"/>
      <c r="K355" s="6"/>
      <c r="L355" s="6"/>
      <c r="M355" s="6"/>
      <c r="N355" s="6"/>
      <c r="O355" s="6"/>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c r="BS355" s="5"/>
      <c r="BT355" s="5"/>
      <c r="BU355" s="5"/>
      <c r="BV355" s="5"/>
      <c r="BW355" s="5"/>
      <c r="BX355" s="5"/>
      <c r="BY355" s="5"/>
      <c r="BZ355" s="5"/>
      <c r="CA355" s="5"/>
      <c r="CB355" s="5"/>
      <c r="CC355" s="5"/>
      <c r="CD355" s="5"/>
      <c r="CE355" s="5"/>
      <c r="CF355" s="5"/>
    </row>
    <row r="356" spans="10:84" x14ac:dyDescent="0.15">
      <c r="J356" s="6"/>
      <c r="K356" s="6"/>
      <c r="L356" s="6"/>
      <c r="M356" s="6"/>
      <c r="N356" s="6"/>
      <c r="O356" s="6"/>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c r="BS356" s="5"/>
      <c r="BT356" s="5"/>
      <c r="BU356" s="5"/>
      <c r="BV356" s="5"/>
      <c r="BW356" s="5"/>
      <c r="BX356" s="5"/>
      <c r="BY356" s="5"/>
      <c r="BZ356" s="5"/>
      <c r="CA356" s="5"/>
      <c r="CB356" s="5"/>
      <c r="CC356" s="5"/>
      <c r="CD356" s="5"/>
      <c r="CE356" s="5"/>
      <c r="CF356" s="5"/>
    </row>
    <row r="357" spans="10:84" x14ac:dyDescent="0.15">
      <c r="J357" s="6"/>
      <c r="K357" s="6"/>
      <c r="L357" s="6"/>
      <c r="M357" s="6"/>
      <c r="N357" s="6"/>
      <c r="O357" s="6"/>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c r="BS357" s="5"/>
      <c r="BT357" s="5"/>
      <c r="BU357" s="5"/>
      <c r="BV357" s="5"/>
      <c r="BW357" s="5"/>
      <c r="BX357" s="5"/>
      <c r="BY357" s="5"/>
      <c r="BZ357" s="5"/>
      <c r="CA357" s="5"/>
      <c r="CB357" s="5"/>
      <c r="CC357" s="5"/>
      <c r="CD357" s="5"/>
      <c r="CE357" s="5"/>
      <c r="CF357" s="5"/>
    </row>
    <row r="358" spans="10:84" x14ac:dyDescent="0.15">
      <c r="J358" s="6"/>
      <c r="K358" s="6"/>
      <c r="L358" s="6"/>
      <c r="M358" s="6"/>
      <c r="N358" s="6"/>
      <c r="O358" s="6"/>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c r="BS358" s="5"/>
      <c r="BT358" s="5"/>
      <c r="BU358" s="5"/>
      <c r="BV358" s="5"/>
      <c r="BW358" s="5"/>
      <c r="BX358" s="5"/>
      <c r="BY358" s="5"/>
      <c r="BZ358" s="5"/>
      <c r="CA358" s="5"/>
      <c r="CB358" s="5"/>
      <c r="CC358" s="5"/>
      <c r="CD358" s="5"/>
      <c r="CE358" s="5"/>
      <c r="CF358" s="5"/>
    </row>
    <row r="359" spans="10:84" x14ac:dyDescent="0.15">
      <c r="J359" s="6"/>
      <c r="K359" s="6"/>
      <c r="L359" s="6"/>
      <c r="M359" s="6"/>
      <c r="N359" s="6"/>
      <c r="O359" s="6"/>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c r="BS359" s="5"/>
      <c r="BT359" s="5"/>
      <c r="BU359" s="5"/>
      <c r="BV359" s="5"/>
      <c r="BW359" s="5"/>
      <c r="BX359" s="5"/>
      <c r="BY359" s="5"/>
      <c r="BZ359" s="5"/>
      <c r="CA359" s="5"/>
      <c r="CB359" s="5"/>
      <c r="CC359" s="5"/>
      <c r="CD359" s="5"/>
      <c r="CE359" s="5"/>
      <c r="CF359" s="5"/>
    </row>
    <row r="360" spans="10:84" x14ac:dyDescent="0.15">
      <c r="J360" s="6"/>
      <c r="K360" s="6"/>
      <c r="L360" s="6"/>
      <c r="M360" s="6"/>
      <c r="N360" s="6"/>
      <c r="O360" s="6"/>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c r="BW360" s="5"/>
      <c r="BX360" s="5"/>
      <c r="BY360" s="5"/>
      <c r="BZ360" s="5"/>
      <c r="CA360" s="5"/>
      <c r="CB360" s="5"/>
      <c r="CC360" s="5"/>
      <c r="CD360" s="5"/>
      <c r="CE360" s="5"/>
      <c r="CF360" s="5"/>
    </row>
    <row r="361" spans="10:84" x14ac:dyDescent="0.15">
      <c r="J361" s="6"/>
      <c r="K361" s="6"/>
      <c r="L361" s="6"/>
      <c r="M361" s="6"/>
      <c r="N361" s="6"/>
      <c r="O361" s="6"/>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c r="BX361" s="5"/>
      <c r="BY361" s="5"/>
      <c r="BZ361" s="5"/>
      <c r="CA361" s="5"/>
      <c r="CB361" s="5"/>
      <c r="CC361" s="5"/>
      <c r="CD361" s="5"/>
      <c r="CE361" s="5"/>
      <c r="CF361" s="5"/>
    </row>
    <row r="362" spans="10:84" x14ac:dyDescent="0.15">
      <c r="J362" s="6"/>
      <c r="K362" s="6"/>
      <c r="L362" s="6"/>
      <c r="M362" s="6"/>
      <c r="N362" s="6"/>
      <c r="O362" s="6"/>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c r="BS362" s="5"/>
      <c r="BT362" s="5"/>
      <c r="BU362" s="5"/>
      <c r="BV362" s="5"/>
      <c r="BW362" s="5"/>
      <c r="BX362" s="5"/>
      <c r="BY362" s="5"/>
      <c r="BZ362" s="5"/>
      <c r="CA362" s="5"/>
      <c r="CB362" s="5"/>
      <c r="CC362" s="5"/>
      <c r="CD362" s="5"/>
      <c r="CE362" s="5"/>
      <c r="CF362" s="5"/>
    </row>
    <row r="363" spans="10:84" x14ac:dyDescent="0.15">
      <c r="J363" s="6"/>
      <c r="K363" s="6"/>
      <c r="L363" s="6"/>
      <c r="M363" s="6"/>
      <c r="N363" s="6"/>
      <c r="O363" s="6"/>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c r="BW363" s="5"/>
      <c r="BX363" s="5"/>
      <c r="BY363" s="5"/>
      <c r="BZ363" s="5"/>
      <c r="CA363" s="5"/>
      <c r="CB363" s="5"/>
      <c r="CC363" s="5"/>
      <c r="CD363" s="5"/>
      <c r="CE363" s="5"/>
      <c r="CF363" s="5"/>
    </row>
    <row r="364" spans="10:84" x14ac:dyDescent="0.15">
      <c r="J364" s="6"/>
      <c r="K364" s="6"/>
      <c r="L364" s="6"/>
      <c r="M364" s="6"/>
      <c r="N364" s="6"/>
      <c r="O364" s="6"/>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c r="BS364" s="5"/>
      <c r="BT364" s="5"/>
      <c r="BU364" s="5"/>
      <c r="BV364" s="5"/>
      <c r="BW364" s="5"/>
      <c r="BX364" s="5"/>
      <c r="BY364" s="5"/>
      <c r="BZ364" s="5"/>
      <c r="CA364" s="5"/>
      <c r="CB364" s="5"/>
      <c r="CC364" s="5"/>
      <c r="CD364" s="5"/>
      <c r="CE364" s="5"/>
      <c r="CF364" s="5"/>
    </row>
    <row r="365" spans="10:84" x14ac:dyDescent="0.15">
      <c r="J365" s="6"/>
      <c r="K365" s="6"/>
      <c r="L365" s="6"/>
      <c r="M365" s="6"/>
      <c r="N365" s="6"/>
      <c r="O365" s="6"/>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c r="BS365" s="5"/>
      <c r="BT365" s="5"/>
      <c r="BU365" s="5"/>
      <c r="BV365" s="5"/>
      <c r="BW365" s="5"/>
      <c r="BX365" s="5"/>
      <c r="BY365" s="5"/>
      <c r="BZ365" s="5"/>
      <c r="CA365" s="5"/>
      <c r="CB365" s="5"/>
      <c r="CC365" s="5"/>
      <c r="CD365" s="5"/>
      <c r="CE365" s="5"/>
      <c r="CF365" s="5"/>
    </row>
    <row r="366" spans="10:84" x14ac:dyDescent="0.15">
      <c r="J366" s="6"/>
      <c r="K366" s="6"/>
      <c r="L366" s="6"/>
      <c r="M366" s="6"/>
      <c r="N366" s="6"/>
      <c r="O366" s="6"/>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c r="BS366" s="5"/>
      <c r="BT366" s="5"/>
      <c r="BU366" s="5"/>
      <c r="BV366" s="5"/>
      <c r="BW366" s="5"/>
      <c r="BX366" s="5"/>
      <c r="BY366" s="5"/>
      <c r="BZ366" s="5"/>
      <c r="CA366" s="5"/>
      <c r="CB366" s="5"/>
      <c r="CC366" s="5"/>
      <c r="CD366" s="5"/>
      <c r="CE366" s="5"/>
      <c r="CF366" s="5"/>
    </row>
    <row r="367" spans="10:84" x14ac:dyDescent="0.15">
      <c r="J367" s="6"/>
      <c r="K367" s="6"/>
      <c r="L367" s="6"/>
      <c r="M367" s="6"/>
      <c r="N367" s="6"/>
      <c r="O367" s="6"/>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c r="BS367" s="5"/>
      <c r="BT367" s="5"/>
      <c r="BU367" s="5"/>
      <c r="BV367" s="5"/>
      <c r="BW367" s="5"/>
      <c r="BX367" s="5"/>
      <c r="BY367" s="5"/>
      <c r="BZ367" s="5"/>
      <c r="CA367" s="5"/>
      <c r="CB367" s="5"/>
      <c r="CC367" s="5"/>
      <c r="CD367" s="5"/>
      <c r="CE367" s="5"/>
      <c r="CF367" s="5"/>
    </row>
    <row r="368" spans="10:84" x14ac:dyDescent="0.15">
      <c r="J368" s="6"/>
      <c r="K368" s="6"/>
      <c r="L368" s="6"/>
      <c r="M368" s="6"/>
      <c r="N368" s="6"/>
      <c r="O368" s="6"/>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c r="BX368" s="5"/>
      <c r="BY368" s="5"/>
      <c r="BZ368" s="5"/>
      <c r="CA368" s="5"/>
      <c r="CB368" s="5"/>
      <c r="CC368" s="5"/>
      <c r="CD368" s="5"/>
      <c r="CE368" s="5"/>
      <c r="CF368" s="5"/>
    </row>
    <row r="369" spans="10:84" x14ac:dyDescent="0.15">
      <c r="J369" s="6"/>
      <c r="K369" s="6"/>
      <c r="L369" s="6"/>
      <c r="M369" s="6"/>
      <c r="N369" s="6"/>
      <c r="O369" s="6"/>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c r="BW369" s="5"/>
      <c r="BX369" s="5"/>
      <c r="BY369" s="5"/>
      <c r="BZ369" s="5"/>
      <c r="CA369" s="5"/>
      <c r="CB369" s="5"/>
      <c r="CC369" s="5"/>
      <c r="CD369" s="5"/>
      <c r="CE369" s="5"/>
      <c r="CF369" s="5"/>
    </row>
    <row r="370" spans="10:84" x14ac:dyDescent="0.15">
      <c r="J370" s="6"/>
      <c r="K370" s="6"/>
      <c r="L370" s="6"/>
      <c r="M370" s="6"/>
      <c r="N370" s="6"/>
      <c r="O370" s="6"/>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c r="BW370" s="5"/>
      <c r="BX370" s="5"/>
      <c r="BY370" s="5"/>
      <c r="BZ370" s="5"/>
      <c r="CA370" s="5"/>
      <c r="CB370" s="5"/>
      <c r="CC370" s="5"/>
      <c r="CD370" s="5"/>
      <c r="CE370" s="5"/>
      <c r="CF370" s="5"/>
    </row>
    <row r="371" spans="10:84" x14ac:dyDescent="0.15">
      <c r="J371" s="6"/>
      <c r="K371" s="6"/>
      <c r="L371" s="6"/>
      <c r="M371" s="6"/>
      <c r="N371" s="6"/>
      <c r="O371" s="6"/>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c r="BS371" s="5"/>
      <c r="BT371" s="5"/>
      <c r="BU371" s="5"/>
      <c r="BV371" s="5"/>
      <c r="BW371" s="5"/>
      <c r="BX371" s="5"/>
      <c r="BY371" s="5"/>
      <c r="BZ371" s="5"/>
      <c r="CA371" s="5"/>
      <c r="CB371" s="5"/>
      <c r="CC371" s="5"/>
      <c r="CD371" s="5"/>
      <c r="CE371" s="5"/>
      <c r="CF371" s="5"/>
    </row>
    <row r="372" spans="10:84" x14ac:dyDescent="0.15">
      <c r="J372" s="6"/>
      <c r="K372" s="6"/>
      <c r="L372" s="6"/>
      <c r="M372" s="6"/>
      <c r="N372" s="6"/>
      <c r="O372" s="6"/>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c r="BS372" s="5"/>
      <c r="BT372" s="5"/>
      <c r="BU372" s="5"/>
      <c r="BV372" s="5"/>
      <c r="BW372" s="5"/>
      <c r="BX372" s="5"/>
      <c r="BY372" s="5"/>
      <c r="BZ372" s="5"/>
      <c r="CA372" s="5"/>
      <c r="CB372" s="5"/>
      <c r="CC372" s="5"/>
      <c r="CD372" s="5"/>
      <c r="CE372" s="5"/>
      <c r="CF372" s="5"/>
    </row>
    <row r="373" spans="10:84" x14ac:dyDescent="0.15">
      <c r="J373" s="6"/>
      <c r="K373" s="6"/>
      <c r="L373" s="6"/>
      <c r="M373" s="6"/>
      <c r="N373" s="6"/>
      <c r="O373" s="6"/>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c r="BW373" s="5"/>
      <c r="BX373" s="5"/>
      <c r="BY373" s="5"/>
      <c r="BZ373" s="5"/>
      <c r="CA373" s="5"/>
      <c r="CB373" s="5"/>
      <c r="CC373" s="5"/>
      <c r="CD373" s="5"/>
      <c r="CE373" s="5"/>
      <c r="CF373" s="5"/>
    </row>
    <row r="374" spans="10:84" x14ac:dyDescent="0.15">
      <c r="J374" s="6"/>
      <c r="K374" s="6"/>
      <c r="L374" s="6"/>
      <c r="M374" s="6"/>
      <c r="N374" s="6"/>
      <c r="O374" s="6"/>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c r="BS374" s="5"/>
      <c r="BT374" s="5"/>
      <c r="BU374" s="5"/>
      <c r="BV374" s="5"/>
      <c r="BW374" s="5"/>
      <c r="BX374" s="5"/>
      <c r="BY374" s="5"/>
      <c r="BZ374" s="5"/>
      <c r="CA374" s="5"/>
      <c r="CB374" s="5"/>
      <c r="CC374" s="5"/>
      <c r="CD374" s="5"/>
      <c r="CE374" s="5"/>
      <c r="CF374" s="5"/>
    </row>
    <row r="375" spans="10:84" x14ac:dyDescent="0.15">
      <c r="J375" s="6"/>
      <c r="K375" s="6"/>
      <c r="L375" s="6"/>
      <c r="M375" s="6"/>
      <c r="N375" s="6"/>
      <c r="O375" s="6"/>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c r="BX375" s="5"/>
      <c r="BY375" s="5"/>
      <c r="BZ375" s="5"/>
      <c r="CA375" s="5"/>
      <c r="CB375" s="5"/>
      <c r="CC375" s="5"/>
      <c r="CD375" s="5"/>
      <c r="CE375" s="5"/>
      <c r="CF375" s="5"/>
    </row>
    <row r="376" spans="10:84" x14ac:dyDescent="0.15">
      <c r="J376" s="6"/>
      <c r="K376" s="6"/>
      <c r="L376" s="6"/>
      <c r="M376" s="6"/>
      <c r="N376" s="6"/>
      <c r="O376" s="6"/>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c r="BS376" s="5"/>
      <c r="BT376" s="5"/>
      <c r="BU376" s="5"/>
      <c r="BV376" s="5"/>
      <c r="BW376" s="5"/>
      <c r="BX376" s="5"/>
      <c r="BY376" s="5"/>
      <c r="BZ376" s="5"/>
      <c r="CA376" s="5"/>
      <c r="CB376" s="5"/>
      <c r="CC376" s="5"/>
      <c r="CD376" s="5"/>
      <c r="CE376" s="5"/>
      <c r="CF376" s="5"/>
    </row>
    <row r="377" spans="10:84" x14ac:dyDescent="0.15">
      <c r="J377" s="6"/>
      <c r="K377" s="6"/>
      <c r="L377" s="6"/>
      <c r="M377" s="6"/>
      <c r="N377" s="6"/>
      <c r="O377" s="6"/>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c r="BS377" s="5"/>
      <c r="BT377" s="5"/>
      <c r="BU377" s="5"/>
      <c r="BV377" s="5"/>
      <c r="BW377" s="5"/>
      <c r="BX377" s="5"/>
      <c r="BY377" s="5"/>
      <c r="BZ377" s="5"/>
      <c r="CA377" s="5"/>
      <c r="CB377" s="5"/>
      <c r="CC377" s="5"/>
      <c r="CD377" s="5"/>
      <c r="CE377" s="5"/>
      <c r="CF377" s="5"/>
    </row>
    <row r="378" spans="10:84" x14ac:dyDescent="0.15">
      <c r="J378" s="6"/>
      <c r="K378" s="6"/>
      <c r="L378" s="6"/>
      <c r="M378" s="6"/>
      <c r="N378" s="6"/>
      <c r="O378" s="6"/>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c r="BW378" s="5"/>
      <c r="BX378" s="5"/>
      <c r="BY378" s="5"/>
      <c r="BZ378" s="5"/>
      <c r="CA378" s="5"/>
      <c r="CB378" s="5"/>
      <c r="CC378" s="5"/>
      <c r="CD378" s="5"/>
      <c r="CE378" s="5"/>
      <c r="CF378" s="5"/>
    </row>
    <row r="379" spans="10:84" x14ac:dyDescent="0.15">
      <c r="J379" s="6"/>
      <c r="K379" s="6"/>
      <c r="L379" s="6"/>
      <c r="M379" s="6"/>
      <c r="N379" s="6"/>
      <c r="O379" s="6"/>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c r="BS379" s="5"/>
      <c r="BT379" s="5"/>
      <c r="BU379" s="5"/>
      <c r="BV379" s="5"/>
      <c r="BW379" s="5"/>
      <c r="BX379" s="5"/>
      <c r="BY379" s="5"/>
      <c r="BZ379" s="5"/>
      <c r="CA379" s="5"/>
      <c r="CB379" s="5"/>
      <c r="CC379" s="5"/>
      <c r="CD379" s="5"/>
      <c r="CE379" s="5"/>
      <c r="CF379" s="5"/>
    </row>
    <row r="380" spans="10:84" x14ac:dyDescent="0.15">
      <c r="J380" s="6"/>
      <c r="K380" s="6"/>
      <c r="L380" s="6"/>
      <c r="M380" s="6"/>
      <c r="N380" s="6"/>
      <c r="O380" s="6"/>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c r="BS380" s="5"/>
      <c r="BT380" s="5"/>
      <c r="BU380" s="5"/>
      <c r="BV380" s="5"/>
      <c r="BW380" s="5"/>
      <c r="BX380" s="5"/>
      <c r="BY380" s="5"/>
      <c r="BZ380" s="5"/>
      <c r="CA380" s="5"/>
      <c r="CB380" s="5"/>
      <c r="CC380" s="5"/>
      <c r="CD380" s="5"/>
      <c r="CE380" s="5"/>
      <c r="CF380" s="5"/>
    </row>
    <row r="381" spans="10:84" x14ac:dyDescent="0.15">
      <c r="J381" s="6"/>
      <c r="K381" s="6"/>
      <c r="L381" s="6"/>
      <c r="M381" s="6"/>
      <c r="N381" s="6"/>
      <c r="O381" s="6"/>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c r="BS381" s="5"/>
      <c r="BT381" s="5"/>
      <c r="BU381" s="5"/>
      <c r="BV381" s="5"/>
      <c r="BW381" s="5"/>
      <c r="BX381" s="5"/>
      <c r="BY381" s="5"/>
      <c r="BZ381" s="5"/>
      <c r="CA381" s="5"/>
      <c r="CB381" s="5"/>
      <c r="CC381" s="5"/>
      <c r="CD381" s="5"/>
      <c r="CE381" s="5"/>
      <c r="CF381" s="5"/>
    </row>
    <row r="382" spans="10:84" x14ac:dyDescent="0.15">
      <c r="J382" s="6"/>
      <c r="K382" s="6"/>
      <c r="L382" s="6"/>
      <c r="M382" s="6"/>
      <c r="N382" s="6"/>
      <c r="O382" s="6"/>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c r="BS382" s="5"/>
      <c r="BT382" s="5"/>
      <c r="BU382" s="5"/>
      <c r="BV382" s="5"/>
      <c r="BW382" s="5"/>
      <c r="BX382" s="5"/>
      <c r="BY382" s="5"/>
      <c r="BZ382" s="5"/>
      <c r="CA382" s="5"/>
      <c r="CB382" s="5"/>
      <c r="CC382" s="5"/>
      <c r="CD382" s="5"/>
      <c r="CE382" s="5"/>
      <c r="CF382" s="5"/>
    </row>
    <row r="383" spans="10:84" x14ac:dyDescent="0.15">
      <c r="J383" s="6"/>
      <c r="K383" s="6"/>
      <c r="L383" s="6"/>
      <c r="M383" s="6"/>
      <c r="N383" s="6"/>
      <c r="O383" s="6"/>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c r="BS383" s="5"/>
      <c r="BT383" s="5"/>
      <c r="BU383" s="5"/>
      <c r="BV383" s="5"/>
      <c r="BW383" s="5"/>
      <c r="BX383" s="5"/>
      <c r="BY383" s="5"/>
      <c r="BZ383" s="5"/>
      <c r="CA383" s="5"/>
      <c r="CB383" s="5"/>
      <c r="CC383" s="5"/>
      <c r="CD383" s="5"/>
      <c r="CE383" s="5"/>
      <c r="CF383" s="5"/>
    </row>
    <row r="384" spans="10:84" x14ac:dyDescent="0.15">
      <c r="J384" s="6"/>
      <c r="K384" s="6"/>
      <c r="L384" s="6"/>
      <c r="M384" s="6"/>
      <c r="N384" s="6"/>
      <c r="O384" s="6"/>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c r="BS384" s="5"/>
      <c r="BT384" s="5"/>
      <c r="BU384" s="5"/>
      <c r="BV384" s="5"/>
      <c r="BW384" s="5"/>
      <c r="BX384" s="5"/>
      <c r="BY384" s="5"/>
      <c r="BZ384" s="5"/>
      <c r="CA384" s="5"/>
      <c r="CB384" s="5"/>
      <c r="CC384" s="5"/>
      <c r="CD384" s="5"/>
      <c r="CE384" s="5"/>
      <c r="CF384" s="5"/>
    </row>
    <row r="385" spans="10:84" x14ac:dyDescent="0.15">
      <c r="J385" s="6"/>
      <c r="K385" s="6"/>
      <c r="L385" s="6"/>
      <c r="M385" s="6"/>
      <c r="N385" s="6"/>
      <c r="O385" s="6"/>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c r="BS385" s="5"/>
      <c r="BT385" s="5"/>
      <c r="BU385" s="5"/>
      <c r="BV385" s="5"/>
      <c r="BW385" s="5"/>
      <c r="BX385" s="5"/>
      <c r="BY385" s="5"/>
      <c r="BZ385" s="5"/>
      <c r="CA385" s="5"/>
      <c r="CB385" s="5"/>
      <c r="CC385" s="5"/>
      <c r="CD385" s="5"/>
      <c r="CE385" s="5"/>
      <c r="CF385" s="5"/>
    </row>
    <row r="386" spans="10:84" x14ac:dyDescent="0.15">
      <c r="J386" s="6"/>
      <c r="K386" s="6"/>
      <c r="L386" s="6"/>
      <c r="M386" s="6"/>
      <c r="N386" s="6"/>
      <c r="O386" s="6"/>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c r="BS386" s="5"/>
      <c r="BT386" s="5"/>
      <c r="BU386" s="5"/>
      <c r="BV386" s="5"/>
      <c r="BW386" s="5"/>
      <c r="BX386" s="5"/>
      <c r="BY386" s="5"/>
      <c r="BZ386" s="5"/>
      <c r="CA386" s="5"/>
      <c r="CB386" s="5"/>
      <c r="CC386" s="5"/>
      <c r="CD386" s="5"/>
      <c r="CE386" s="5"/>
      <c r="CF386" s="5"/>
    </row>
    <row r="387" spans="10:84" x14ac:dyDescent="0.15">
      <c r="J387" s="6"/>
      <c r="K387" s="6"/>
      <c r="L387" s="6"/>
      <c r="M387" s="6"/>
      <c r="N387" s="6"/>
      <c r="O387" s="6"/>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c r="BW387" s="5"/>
      <c r="BX387" s="5"/>
      <c r="BY387" s="5"/>
      <c r="BZ387" s="5"/>
      <c r="CA387" s="5"/>
      <c r="CB387" s="5"/>
      <c r="CC387" s="5"/>
      <c r="CD387" s="5"/>
      <c r="CE387" s="5"/>
      <c r="CF387" s="5"/>
    </row>
    <row r="388" spans="10:84" x14ac:dyDescent="0.15">
      <c r="J388" s="6"/>
      <c r="K388" s="6"/>
      <c r="L388" s="6"/>
      <c r="M388" s="6"/>
      <c r="N388" s="6"/>
      <c r="O388" s="6"/>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c r="BS388" s="5"/>
      <c r="BT388" s="5"/>
      <c r="BU388" s="5"/>
      <c r="BV388" s="5"/>
      <c r="BW388" s="5"/>
      <c r="BX388" s="5"/>
      <c r="BY388" s="5"/>
      <c r="BZ388" s="5"/>
      <c r="CA388" s="5"/>
      <c r="CB388" s="5"/>
      <c r="CC388" s="5"/>
      <c r="CD388" s="5"/>
      <c r="CE388" s="5"/>
      <c r="CF388" s="5"/>
    </row>
    <row r="389" spans="10:84" x14ac:dyDescent="0.15">
      <c r="J389" s="6"/>
      <c r="K389" s="6"/>
      <c r="L389" s="6"/>
      <c r="M389" s="6"/>
      <c r="N389" s="6"/>
      <c r="O389" s="6"/>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c r="BS389" s="5"/>
      <c r="BT389" s="5"/>
      <c r="BU389" s="5"/>
      <c r="BV389" s="5"/>
      <c r="BW389" s="5"/>
      <c r="BX389" s="5"/>
      <c r="BY389" s="5"/>
      <c r="BZ389" s="5"/>
      <c r="CA389" s="5"/>
      <c r="CB389" s="5"/>
      <c r="CC389" s="5"/>
      <c r="CD389" s="5"/>
      <c r="CE389" s="5"/>
      <c r="CF389" s="5"/>
    </row>
    <row r="390" spans="10:84" x14ac:dyDescent="0.15">
      <c r="J390" s="6"/>
      <c r="K390" s="6"/>
      <c r="L390" s="6"/>
      <c r="M390" s="6"/>
      <c r="N390" s="6"/>
      <c r="O390" s="6"/>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c r="BS390" s="5"/>
      <c r="BT390" s="5"/>
      <c r="BU390" s="5"/>
      <c r="BV390" s="5"/>
      <c r="BW390" s="5"/>
      <c r="BX390" s="5"/>
      <c r="BY390" s="5"/>
      <c r="BZ390" s="5"/>
      <c r="CA390" s="5"/>
      <c r="CB390" s="5"/>
      <c r="CC390" s="5"/>
      <c r="CD390" s="5"/>
      <c r="CE390" s="5"/>
      <c r="CF390" s="5"/>
    </row>
    <row r="391" spans="10:84" x14ac:dyDescent="0.15">
      <c r="J391" s="6"/>
      <c r="K391" s="6"/>
      <c r="L391" s="6"/>
      <c r="M391" s="6"/>
      <c r="N391" s="6"/>
      <c r="O391" s="6"/>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c r="BS391" s="5"/>
      <c r="BT391" s="5"/>
      <c r="BU391" s="5"/>
      <c r="BV391" s="5"/>
      <c r="BW391" s="5"/>
      <c r="BX391" s="5"/>
      <c r="BY391" s="5"/>
      <c r="BZ391" s="5"/>
      <c r="CA391" s="5"/>
      <c r="CB391" s="5"/>
      <c r="CC391" s="5"/>
      <c r="CD391" s="5"/>
      <c r="CE391" s="5"/>
      <c r="CF391" s="5"/>
    </row>
    <row r="392" spans="10:84" x14ac:dyDescent="0.15">
      <c r="J392" s="6"/>
      <c r="K392" s="6"/>
      <c r="L392" s="6"/>
      <c r="M392" s="6"/>
      <c r="N392" s="6"/>
      <c r="O392" s="6"/>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c r="BR392" s="5"/>
      <c r="BS392" s="5"/>
      <c r="BT392" s="5"/>
      <c r="BU392" s="5"/>
      <c r="BV392" s="5"/>
      <c r="BW392" s="5"/>
      <c r="BX392" s="5"/>
      <c r="BY392" s="5"/>
      <c r="BZ392" s="5"/>
      <c r="CA392" s="5"/>
      <c r="CB392" s="5"/>
      <c r="CC392" s="5"/>
      <c r="CD392" s="5"/>
      <c r="CE392" s="5"/>
      <c r="CF392" s="5"/>
    </row>
    <row r="393" spans="10:84" x14ac:dyDescent="0.15">
      <c r="J393" s="6"/>
      <c r="K393" s="6"/>
      <c r="L393" s="6"/>
      <c r="M393" s="6"/>
      <c r="N393" s="6"/>
      <c r="O393" s="6"/>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c r="BS393" s="5"/>
      <c r="BT393" s="5"/>
      <c r="BU393" s="5"/>
      <c r="BV393" s="5"/>
      <c r="BW393" s="5"/>
      <c r="BX393" s="5"/>
      <c r="BY393" s="5"/>
      <c r="BZ393" s="5"/>
      <c r="CA393" s="5"/>
      <c r="CB393" s="5"/>
      <c r="CC393" s="5"/>
      <c r="CD393" s="5"/>
      <c r="CE393" s="5"/>
      <c r="CF393" s="5"/>
    </row>
    <row r="394" spans="10:84" x14ac:dyDescent="0.15">
      <c r="J394" s="6"/>
      <c r="K394" s="6"/>
      <c r="L394" s="6"/>
      <c r="M394" s="6"/>
      <c r="N394" s="6"/>
      <c r="O394" s="6"/>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c r="BR394" s="5"/>
      <c r="BS394" s="5"/>
      <c r="BT394" s="5"/>
      <c r="BU394" s="5"/>
      <c r="BV394" s="5"/>
      <c r="BW394" s="5"/>
      <c r="BX394" s="5"/>
      <c r="BY394" s="5"/>
      <c r="BZ394" s="5"/>
      <c r="CA394" s="5"/>
      <c r="CB394" s="5"/>
      <c r="CC394" s="5"/>
      <c r="CD394" s="5"/>
      <c r="CE394" s="5"/>
      <c r="CF394" s="5"/>
    </row>
    <row r="395" spans="10:84" x14ac:dyDescent="0.15">
      <c r="J395" s="6"/>
      <c r="K395" s="6"/>
      <c r="L395" s="6"/>
      <c r="M395" s="6"/>
      <c r="N395" s="6"/>
      <c r="O395" s="6"/>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c r="BS395" s="5"/>
      <c r="BT395" s="5"/>
      <c r="BU395" s="5"/>
      <c r="BV395" s="5"/>
      <c r="BW395" s="5"/>
      <c r="BX395" s="5"/>
      <c r="BY395" s="5"/>
      <c r="BZ395" s="5"/>
      <c r="CA395" s="5"/>
      <c r="CB395" s="5"/>
      <c r="CC395" s="5"/>
      <c r="CD395" s="5"/>
      <c r="CE395" s="5"/>
      <c r="CF395" s="5"/>
    </row>
    <row r="396" spans="10:84" x14ac:dyDescent="0.15">
      <c r="J396" s="6"/>
      <c r="K396" s="6"/>
      <c r="L396" s="6"/>
      <c r="M396" s="6"/>
      <c r="N396" s="6"/>
      <c r="O396" s="6"/>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c r="BR396" s="5"/>
      <c r="BS396" s="5"/>
      <c r="BT396" s="5"/>
      <c r="BU396" s="5"/>
      <c r="BV396" s="5"/>
      <c r="BW396" s="5"/>
      <c r="BX396" s="5"/>
      <c r="BY396" s="5"/>
      <c r="BZ396" s="5"/>
      <c r="CA396" s="5"/>
      <c r="CB396" s="5"/>
      <c r="CC396" s="5"/>
      <c r="CD396" s="5"/>
      <c r="CE396" s="5"/>
      <c r="CF396" s="5"/>
    </row>
    <row r="397" spans="10:84" x14ac:dyDescent="0.15">
      <c r="J397" s="6"/>
      <c r="K397" s="6"/>
      <c r="L397" s="6"/>
      <c r="M397" s="6"/>
      <c r="N397" s="6"/>
      <c r="O397" s="6"/>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c r="BS397" s="5"/>
      <c r="BT397" s="5"/>
      <c r="BU397" s="5"/>
      <c r="BV397" s="5"/>
      <c r="BW397" s="5"/>
      <c r="BX397" s="5"/>
      <c r="BY397" s="5"/>
      <c r="BZ397" s="5"/>
      <c r="CA397" s="5"/>
      <c r="CB397" s="5"/>
      <c r="CC397" s="5"/>
      <c r="CD397" s="5"/>
      <c r="CE397" s="5"/>
      <c r="CF397" s="5"/>
    </row>
    <row r="398" spans="10:84" x14ac:dyDescent="0.15">
      <c r="J398" s="6"/>
      <c r="K398" s="6"/>
      <c r="L398" s="6"/>
      <c r="M398" s="6"/>
      <c r="N398" s="6"/>
      <c r="O398" s="6"/>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c r="BS398" s="5"/>
      <c r="BT398" s="5"/>
      <c r="BU398" s="5"/>
      <c r="BV398" s="5"/>
      <c r="BW398" s="5"/>
      <c r="BX398" s="5"/>
      <c r="BY398" s="5"/>
      <c r="BZ398" s="5"/>
      <c r="CA398" s="5"/>
      <c r="CB398" s="5"/>
      <c r="CC398" s="5"/>
      <c r="CD398" s="5"/>
      <c r="CE398" s="5"/>
      <c r="CF398" s="5"/>
    </row>
    <row r="399" spans="10:84" x14ac:dyDescent="0.15">
      <c r="J399" s="6"/>
      <c r="K399" s="6"/>
      <c r="L399" s="6"/>
      <c r="M399" s="6"/>
      <c r="N399" s="6"/>
      <c r="O399" s="6"/>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c r="BS399" s="5"/>
      <c r="BT399" s="5"/>
      <c r="BU399" s="5"/>
      <c r="BV399" s="5"/>
      <c r="BW399" s="5"/>
      <c r="BX399" s="5"/>
      <c r="BY399" s="5"/>
      <c r="BZ399" s="5"/>
      <c r="CA399" s="5"/>
      <c r="CB399" s="5"/>
      <c r="CC399" s="5"/>
      <c r="CD399" s="5"/>
      <c r="CE399" s="5"/>
      <c r="CF399" s="5"/>
    </row>
    <row r="400" spans="10:84" x14ac:dyDescent="0.15">
      <c r="J400" s="6"/>
      <c r="K400" s="6"/>
      <c r="L400" s="6"/>
      <c r="M400" s="6"/>
      <c r="N400" s="6"/>
      <c r="O400" s="6"/>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c r="BS400" s="5"/>
      <c r="BT400" s="5"/>
      <c r="BU400" s="5"/>
      <c r="BV400" s="5"/>
      <c r="BW400" s="5"/>
      <c r="BX400" s="5"/>
      <c r="BY400" s="5"/>
      <c r="BZ400" s="5"/>
      <c r="CA400" s="5"/>
      <c r="CB400" s="5"/>
      <c r="CC400" s="5"/>
      <c r="CD400" s="5"/>
      <c r="CE400" s="5"/>
      <c r="CF400" s="5"/>
    </row>
    <row r="401" spans="10:84" x14ac:dyDescent="0.15">
      <c r="J401" s="6"/>
      <c r="K401" s="6"/>
      <c r="L401" s="6"/>
      <c r="M401" s="6"/>
      <c r="N401" s="6"/>
      <c r="O401" s="6"/>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c r="BR401" s="5"/>
      <c r="BS401" s="5"/>
      <c r="BT401" s="5"/>
      <c r="BU401" s="5"/>
      <c r="BV401" s="5"/>
      <c r="BW401" s="5"/>
      <c r="BX401" s="5"/>
      <c r="BY401" s="5"/>
      <c r="BZ401" s="5"/>
      <c r="CA401" s="5"/>
      <c r="CB401" s="5"/>
      <c r="CC401" s="5"/>
      <c r="CD401" s="5"/>
      <c r="CE401" s="5"/>
      <c r="CF401" s="5"/>
    </row>
    <row r="402" spans="10:84" x14ac:dyDescent="0.15">
      <c r="J402" s="6"/>
      <c r="K402" s="6"/>
      <c r="L402" s="6"/>
      <c r="M402" s="6"/>
      <c r="N402" s="6"/>
      <c r="O402" s="6"/>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c r="BR402" s="5"/>
      <c r="BS402" s="5"/>
      <c r="BT402" s="5"/>
      <c r="BU402" s="5"/>
      <c r="BV402" s="5"/>
      <c r="BW402" s="5"/>
      <c r="BX402" s="5"/>
      <c r="BY402" s="5"/>
      <c r="BZ402" s="5"/>
      <c r="CA402" s="5"/>
      <c r="CB402" s="5"/>
      <c r="CC402" s="5"/>
      <c r="CD402" s="5"/>
      <c r="CE402" s="5"/>
      <c r="CF402" s="5"/>
    </row>
    <row r="403" spans="10:84" x14ac:dyDescent="0.15">
      <c r="J403" s="6"/>
      <c r="K403" s="6"/>
      <c r="L403" s="6"/>
      <c r="M403" s="6"/>
      <c r="N403" s="6"/>
      <c r="O403" s="6"/>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c r="BS403" s="5"/>
      <c r="BT403" s="5"/>
      <c r="BU403" s="5"/>
      <c r="BV403" s="5"/>
      <c r="BW403" s="5"/>
      <c r="BX403" s="5"/>
      <c r="BY403" s="5"/>
      <c r="BZ403" s="5"/>
      <c r="CA403" s="5"/>
      <c r="CB403" s="5"/>
      <c r="CC403" s="5"/>
      <c r="CD403" s="5"/>
      <c r="CE403" s="5"/>
      <c r="CF403" s="5"/>
    </row>
    <row r="404" spans="10:84" x14ac:dyDescent="0.15">
      <c r="J404" s="6"/>
      <c r="K404" s="6"/>
      <c r="L404" s="6"/>
      <c r="M404" s="6"/>
      <c r="N404" s="6"/>
      <c r="O404" s="6"/>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c r="BS404" s="5"/>
      <c r="BT404" s="5"/>
      <c r="BU404" s="5"/>
      <c r="BV404" s="5"/>
      <c r="BW404" s="5"/>
      <c r="BX404" s="5"/>
      <c r="BY404" s="5"/>
      <c r="BZ404" s="5"/>
      <c r="CA404" s="5"/>
      <c r="CB404" s="5"/>
      <c r="CC404" s="5"/>
      <c r="CD404" s="5"/>
      <c r="CE404" s="5"/>
      <c r="CF404" s="5"/>
    </row>
    <row r="405" spans="10:84" x14ac:dyDescent="0.15">
      <c r="J405" s="6"/>
      <c r="K405" s="6"/>
      <c r="L405" s="6"/>
      <c r="M405" s="6"/>
      <c r="N405" s="6"/>
      <c r="O405" s="6"/>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c r="BX405" s="5"/>
      <c r="BY405" s="5"/>
      <c r="BZ405" s="5"/>
      <c r="CA405" s="5"/>
      <c r="CB405" s="5"/>
      <c r="CC405" s="5"/>
      <c r="CD405" s="5"/>
      <c r="CE405" s="5"/>
      <c r="CF405" s="5"/>
    </row>
    <row r="406" spans="10:84" x14ac:dyDescent="0.15">
      <c r="J406" s="6"/>
      <c r="K406" s="6"/>
      <c r="L406" s="6"/>
      <c r="M406" s="6"/>
      <c r="N406" s="6"/>
      <c r="O406" s="6"/>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c r="BS406" s="5"/>
      <c r="BT406" s="5"/>
      <c r="BU406" s="5"/>
      <c r="BV406" s="5"/>
      <c r="BW406" s="5"/>
      <c r="BX406" s="5"/>
      <c r="BY406" s="5"/>
      <c r="BZ406" s="5"/>
      <c r="CA406" s="5"/>
      <c r="CB406" s="5"/>
      <c r="CC406" s="5"/>
      <c r="CD406" s="5"/>
      <c r="CE406" s="5"/>
      <c r="CF406" s="5"/>
    </row>
    <row r="407" spans="10:84" x14ac:dyDescent="0.15">
      <c r="J407" s="6"/>
      <c r="K407" s="6"/>
      <c r="L407" s="6"/>
      <c r="M407" s="6"/>
      <c r="N407" s="6"/>
      <c r="O407" s="6"/>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c r="BS407" s="5"/>
      <c r="BT407" s="5"/>
      <c r="BU407" s="5"/>
      <c r="BV407" s="5"/>
      <c r="BW407" s="5"/>
      <c r="BX407" s="5"/>
      <c r="BY407" s="5"/>
      <c r="BZ407" s="5"/>
      <c r="CA407" s="5"/>
      <c r="CB407" s="5"/>
      <c r="CC407" s="5"/>
      <c r="CD407" s="5"/>
      <c r="CE407" s="5"/>
      <c r="CF407" s="5"/>
    </row>
    <row r="408" spans="10:84" x14ac:dyDescent="0.15">
      <c r="J408" s="6"/>
      <c r="K408" s="6"/>
      <c r="L408" s="6"/>
      <c r="M408" s="6"/>
      <c r="N408" s="6"/>
      <c r="O408" s="6"/>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c r="BW408" s="5"/>
      <c r="BX408" s="5"/>
      <c r="BY408" s="5"/>
      <c r="BZ408" s="5"/>
      <c r="CA408" s="5"/>
      <c r="CB408" s="5"/>
      <c r="CC408" s="5"/>
      <c r="CD408" s="5"/>
      <c r="CE408" s="5"/>
      <c r="CF408" s="5"/>
    </row>
    <row r="409" spans="10:84" x14ac:dyDescent="0.15">
      <c r="J409" s="6"/>
      <c r="K409" s="6"/>
      <c r="L409" s="6"/>
      <c r="M409" s="6"/>
      <c r="N409" s="6"/>
      <c r="O409" s="6"/>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c r="BS409" s="5"/>
      <c r="BT409" s="5"/>
      <c r="BU409" s="5"/>
      <c r="BV409" s="5"/>
      <c r="BW409" s="5"/>
      <c r="BX409" s="5"/>
      <c r="BY409" s="5"/>
      <c r="BZ409" s="5"/>
      <c r="CA409" s="5"/>
      <c r="CB409" s="5"/>
      <c r="CC409" s="5"/>
      <c r="CD409" s="5"/>
      <c r="CE409" s="5"/>
      <c r="CF409" s="5"/>
    </row>
    <row r="410" spans="10:84" x14ac:dyDescent="0.15">
      <c r="J410" s="6"/>
      <c r="K410" s="6"/>
      <c r="L410" s="6"/>
      <c r="M410" s="6"/>
      <c r="N410" s="6"/>
      <c r="O410" s="6"/>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c r="BS410" s="5"/>
      <c r="BT410" s="5"/>
      <c r="BU410" s="5"/>
      <c r="BV410" s="5"/>
      <c r="BW410" s="5"/>
      <c r="BX410" s="5"/>
      <c r="BY410" s="5"/>
      <c r="BZ410" s="5"/>
      <c r="CA410" s="5"/>
      <c r="CB410" s="5"/>
      <c r="CC410" s="5"/>
      <c r="CD410" s="5"/>
      <c r="CE410" s="5"/>
      <c r="CF410" s="5"/>
    </row>
    <row r="411" spans="10:84" x14ac:dyDescent="0.15">
      <c r="J411" s="6"/>
      <c r="K411" s="6"/>
      <c r="L411" s="6"/>
      <c r="M411" s="6"/>
      <c r="N411" s="6"/>
      <c r="O411" s="6"/>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c r="BS411" s="5"/>
      <c r="BT411" s="5"/>
      <c r="BU411" s="5"/>
      <c r="BV411" s="5"/>
      <c r="BW411" s="5"/>
      <c r="BX411" s="5"/>
      <c r="BY411" s="5"/>
      <c r="BZ411" s="5"/>
      <c r="CA411" s="5"/>
      <c r="CB411" s="5"/>
      <c r="CC411" s="5"/>
      <c r="CD411" s="5"/>
      <c r="CE411" s="5"/>
      <c r="CF411" s="5"/>
    </row>
    <row r="412" spans="10:84" x14ac:dyDescent="0.15">
      <c r="J412" s="6"/>
      <c r="K412" s="6"/>
      <c r="L412" s="6"/>
      <c r="M412" s="6"/>
      <c r="N412" s="6"/>
      <c r="O412" s="6"/>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c r="BS412" s="5"/>
      <c r="BT412" s="5"/>
      <c r="BU412" s="5"/>
      <c r="BV412" s="5"/>
      <c r="BW412" s="5"/>
      <c r="BX412" s="5"/>
      <c r="BY412" s="5"/>
      <c r="BZ412" s="5"/>
      <c r="CA412" s="5"/>
      <c r="CB412" s="5"/>
      <c r="CC412" s="5"/>
      <c r="CD412" s="5"/>
      <c r="CE412" s="5"/>
      <c r="CF412" s="5"/>
    </row>
    <row r="413" spans="10:84" x14ac:dyDescent="0.15">
      <c r="J413" s="6"/>
      <c r="K413" s="6"/>
      <c r="L413" s="6"/>
      <c r="M413" s="6"/>
      <c r="N413" s="6"/>
      <c r="O413" s="6"/>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c r="BS413" s="5"/>
      <c r="BT413" s="5"/>
      <c r="BU413" s="5"/>
      <c r="BV413" s="5"/>
      <c r="BW413" s="5"/>
      <c r="BX413" s="5"/>
      <c r="BY413" s="5"/>
      <c r="BZ413" s="5"/>
      <c r="CA413" s="5"/>
      <c r="CB413" s="5"/>
      <c r="CC413" s="5"/>
      <c r="CD413" s="5"/>
      <c r="CE413" s="5"/>
      <c r="CF413" s="5"/>
    </row>
    <row r="414" spans="10:84" x14ac:dyDescent="0.15">
      <c r="J414" s="6"/>
      <c r="K414" s="6"/>
      <c r="L414" s="6"/>
      <c r="M414" s="6"/>
      <c r="N414" s="6"/>
      <c r="O414" s="6"/>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c r="BS414" s="5"/>
      <c r="BT414" s="5"/>
      <c r="BU414" s="5"/>
      <c r="BV414" s="5"/>
      <c r="BW414" s="5"/>
      <c r="BX414" s="5"/>
      <c r="BY414" s="5"/>
      <c r="BZ414" s="5"/>
      <c r="CA414" s="5"/>
      <c r="CB414" s="5"/>
      <c r="CC414" s="5"/>
      <c r="CD414" s="5"/>
      <c r="CE414" s="5"/>
      <c r="CF414" s="5"/>
    </row>
    <row r="415" spans="10:84" x14ac:dyDescent="0.15">
      <c r="J415" s="6"/>
      <c r="K415" s="6"/>
      <c r="L415" s="6"/>
      <c r="M415" s="6"/>
      <c r="N415" s="6"/>
      <c r="O415" s="6"/>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c r="BT415" s="5"/>
      <c r="BU415" s="5"/>
      <c r="BV415" s="5"/>
      <c r="BW415" s="5"/>
      <c r="BX415" s="5"/>
      <c r="BY415" s="5"/>
      <c r="BZ415" s="5"/>
      <c r="CA415" s="5"/>
      <c r="CB415" s="5"/>
      <c r="CC415" s="5"/>
      <c r="CD415" s="5"/>
      <c r="CE415" s="5"/>
      <c r="CF415" s="5"/>
    </row>
    <row r="416" spans="10:84" x14ac:dyDescent="0.15">
      <c r="J416" s="6"/>
      <c r="K416" s="6"/>
      <c r="L416" s="6"/>
      <c r="M416" s="6"/>
      <c r="N416" s="6"/>
      <c r="O416" s="6"/>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c r="BS416" s="5"/>
      <c r="BT416" s="5"/>
      <c r="BU416" s="5"/>
      <c r="BV416" s="5"/>
      <c r="BW416" s="5"/>
      <c r="BX416" s="5"/>
      <c r="BY416" s="5"/>
      <c r="BZ416" s="5"/>
      <c r="CA416" s="5"/>
      <c r="CB416" s="5"/>
      <c r="CC416" s="5"/>
      <c r="CD416" s="5"/>
      <c r="CE416" s="5"/>
      <c r="CF416" s="5"/>
    </row>
    <row r="417" spans="10:84" x14ac:dyDescent="0.15">
      <c r="J417" s="6"/>
      <c r="K417" s="6"/>
      <c r="L417" s="6"/>
      <c r="M417" s="6"/>
      <c r="N417" s="6"/>
      <c r="O417" s="6"/>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c r="BS417" s="5"/>
      <c r="BT417" s="5"/>
      <c r="BU417" s="5"/>
      <c r="BV417" s="5"/>
      <c r="BW417" s="5"/>
      <c r="BX417" s="5"/>
      <c r="BY417" s="5"/>
      <c r="BZ417" s="5"/>
      <c r="CA417" s="5"/>
      <c r="CB417" s="5"/>
      <c r="CC417" s="5"/>
      <c r="CD417" s="5"/>
      <c r="CE417" s="5"/>
      <c r="CF417" s="5"/>
    </row>
    <row r="418" spans="10:84" x14ac:dyDescent="0.15">
      <c r="J418" s="6"/>
      <c r="K418" s="6"/>
      <c r="L418" s="6"/>
      <c r="M418" s="6"/>
      <c r="N418" s="6"/>
      <c r="O418" s="6"/>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c r="BS418" s="5"/>
      <c r="BT418" s="5"/>
      <c r="BU418" s="5"/>
      <c r="BV418" s="5"/>
      <c r="BW418" s="5"/>
      <c r="BX418" s="5"/>
      <c r="BY418" s="5"/>
      <c r="BZ418" s="5"/>
      <c r="CA418" s="5"/>
      <c r="CB418" s="5"/>
      <c r="CC418" s="5"/>
      <c r="CD418" s="5"/>
      <c r="CE418" s="5"/>
      <c r="CF418" s="5"/>
    </row>
    <row r="419" spans="10:84" x14ac:dyDescent="0.15">
      <c r="J419" s="6"/>
      <c r="K419" s="6"/>
      <c r="L419" s="6"/>
      <c r="M419" s="6"/>
      <c r="N419" s="6"/>
      <c r="O419" s="6"/>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c r="BS419" s="5"/>
      <c r="BT419" s="5"/>
      <c r="BU419" s="5"/>
      <c r="BV419" s="5"/>
      <c r="BW419" s="5"/>
      <c r="BX419" s="5"/>
      <c r="BY419" s="5"/>
      <c r="BZ419" s="5"/>
      <c r="CA419" s="5"/>
      <c r="CB419" s="5"/>
      <c r="CC419" s="5"/>
      <c r="CD419" s="5"/>
      <c r="CE419" s="5"/>
      <c r="CF419" s="5"/>
    </row>
    <row r="420" spans="10:84" x14ac:dyDescent="0.15">
      <c r="J420" s="6"/>
      <c r="K420" s="6"/>
      <c r="L420" s="6"/>
      <c r="M420" s="6"/>
      <c r="N420" s="6"/>
      <c r="O420" s="6"/>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c r="BS420" s="5"/>
      <c r="BT420" s="5"/>
      <c r="BU420" s="5"/>
      <c r="BV420" s="5"/>
      <c r="BW420" s="5"/>
      <c r="BX420" s="5"/>
      <c r="BY420" s="5"/>
      <c r="BZ420" s="5"/>
      <c r="CA420" s="5"/>
      <c r="CB420" s="5"/>
      <c r="CC420" s="5"/>
      <c r="CD420" s="5"/>
      <c r="CE420" s="5"/>
      <c r="CF420" s="5"/>
    </row>
    <row r="421" spans="10:84" x14ac:dyDescent="0.15">
      <c r="J421" s="6"/>
      <c r="K421" s="6"/>
      <c r="L421" s="6"/>
      <c r="M421" s="6"/>
      <c r="N421" s="6"/>
      <c r="O421" s="6"/>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c r="BR421" s="5"/>
      <c r="BS421" s="5"/>
      <c r="BT421" s="5"/>
      <c r="BU421" s="5"/>
      <c r="BV421" s="5"/>
      <c r="BW421" s="5"/>
      <c r="BX421" s="5"/>
      <c r="BY421" s="5"/>
      <c r="BZ421" s="5"/>
      <c r="CA421" s="5"/>
      <c r="CB421" s="5"/>
      <c r="CC421" s="5"/>
      <c r="CD421" s="5"/>
      <c r="CE421" s="5"/>
      <c r="CF421" s="5"/>
    </row>
    <row r="422" spans="10:84" x14ac:dyDescent="0.15">
      <c r="J422" s="6"/>
      <c r="K422" s="6"/>
      <c r="L422" s="6"/>
      <c r="M422" s="6"/>
      <c r="N422" s="6"/>
      <c r="O422" s="6"/>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c r="BR422" s="5"/>
      <c r="BS422" s="5"/>
      <c r="BT422" s="5"/>
      <c r="BU422" s="5"/>
      <c r="BV422" s="5"/>
      <c r="BW422" s="5"/>
      <c r="BX422" s="5"/>
      <c r="BY422" s="5"/>
      <c r="BZ422" s="5"/>
      <c r="CA422" s="5"/>
      <c r="CB422" s="5"/>
      <c r="CC422" s="5"/>
      <c r="CD422" s="5"/>
      <c r="CE422" s="5"/>
      <c r="CF422" s="5"/>
    </row>
    <row r="423" spans="10:84" x14ac:dyDescent="0.15">
      <c r="J423" s="6"/>
      <c r="K423" s="6"/>
      <c r="L423" s="6"/>
      <c r="M423" s="6"/>
      <c r="N423" s="6"/>
      <c r="O423" s="6"/>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c r="BS423" s="5"/>
      <c r="BT423" s="5"/>
      <c r="BU423" s="5"/>
      <c r="BV423" s="5"/>
      <c r="BW423" s="5"/>
      <c r="BX423" s="5"/>
      <c r="BY423" s="5"/>
      <c r="BZ423" s="5"/>
      <c r="CA423" s="5"/>
      <c r="CB423" s="5"/>
      <c r="CC423" s="5"/>
      <c r="CD423" s="5"/>
      <c r="CE423" s="5"/>
      <c r="CF423" s="5"/>
    </row>
    <row r="424" spans="10:84" x14ac:dyDescent="0.15">
      <c r="J424" s="6"/>
      <c r="K424" s="6"/>
      <c r="L424" s="6"/>
      <c r="M424" s="6"/>
      <c r="N424" s="6"/>
      <c r="O424" s="6"/>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c r="BR424" s="5"/>
      <c r="BS424" s="5"/>
      <c r="BT424" s="5"/>
      <c r="BU424" s="5"/>
      <c r="BV424" s="5"/>
      <c r="BW424" s="5"/>
      <c r="BX424" s="5"/>
      <c r="BY424" s="5"/>
      <c r="BZ424" s="5"/>
      <c r="CA424" s="5"/>
      <c r="CB424" s="5"/>
      <c r="CC424" s="5"/>
      <c r="CD424" s="5"/>
      <c r="CE424" s="5"/>
      <c r="CF424" s="5"/>
    </row>
    <row r="425" spans="10:84" x14ac:dyDescent="0.15">
      <c r="J425" s="6"/>
      <c r="K425" s="6"/>
      <c r="L425" s="6"/>
      <c r="M425" s="6"/>
      <c r="N425" s="6"/>
      <c r="O425" s="6"/>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c r="BS425" s="5"/>
      <c r="BT425" s="5"/>
      <c r="BU425" s="5"/>
      <c r="BV425" s="5"/>
      <c r="BW425" s="5"/>
      <c r="BX425" s="5"/>
      <c r="BY425" s="5"/>
      <c r="BZ425" s="5"/>
      <c r="CA425" s="5"/>
      <c r="CB425" s="5"/>
      <c r="CC425" s="5"/>
      <c r="CD425" s="5"/>
      <c r="CE425" s="5"/>
      <c r="CF425" s="5"/>
    </row>
    <row r="426" spans="10:84" x14ac:dyDescent="0.15">
      <c r="J426" s="6"/>
      <c r="K426" s="6"/>
      <c r="L426" s="6"/>
      <c r="M426" s="6"/>
      <c r="N426" s="6"/>
      <c r="O426" s="6"/>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c r="BR426" s="5"/>
      <c r="BS426" s="5"/>
      <c r="BT426" s="5"/>
      <c r="BU426" s="5"/>
      <c r="BV426" s="5"/>
      <c r="BW426" s="5"/>
      <c r="BX426" s="5"/>
      <c r="BY426" s="5"/>
      <c r="BZ426" s="5"/>
      <c r="CA426" s="5"/>
      <c r="CB426" s="5"/>
      <c r="CC426" s="5"/>
      <c r="CD426" s="5"/>
      <c r="CE426" s="5"/>
      <c r="CF426" s="5"/>
    </row>
    <row r="427" spans="10:84" x14ac:dyDescent="0.15">
      <c r="J427" s="6"/>
      <c r="K427" s="6"/>
      <c r="L427" s="6"/>
      <c r="M427" s="6"/>
      <c r="N427" s="6"/>
      <c r="O427" s="6"/>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c r="BR427" s="5"/>
      <c r="BS427" s="5"/>
      <c r="BT427" s="5"/>
      <c r="BU427" s="5"/>
      <c r="BV427" s="5"/>
      <c r="BW427" s="5"/>
      <c r="BX427" s="5"/>
      <c r="BY427" s="5"/>
      <c r="BZ427" s="5"/>
      <c r="CA427" s="5"/>
      <c r="CB427" s="5"/>
      <c r="CC427" s="5"/>
      <c r="CD427" s="5"/>
      <c r="CE427" s="5"/>
      <c r="CF427" s="5"/>
    </row>
    <row r="428" spans="10:84" x14ac:dyDescent="0.15">
      <c r="J428" s="6"/>
      <c r="K428" s="6"/>
      <c r="L428" s="6"/>
      <c r="M428" s="6"/>
      <c r="N428" s="6"/>
      <c r="O428" s="6"/>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c r="BS428" s="5"/>
      <c r="BT428" s="5"/>
      <c r="BU428" s="5"/>
      <c r="BV428" s="5"/>
      <c r="BW428" s="5"/>
      <c r="BX428" s="5"/>
      <c r="BY428" s="5"/>
      <c r="BZ428" s="5"/>
      <c r="CA428" s="5"/>
      <c r="CB428" s="5"/>
      <c r="CC428" s="5"/>
      <c r="CD428" s="5"/>
      <c r="CE428" s="5"/>
      <c r="CF428" s="5"/>
    </row>
    <row r="429" spans="10:84" x14ac:dyDescent="0.15">
      <c r="J429" s="6"/>
      <c r="K429" s="6"/>
      <c r="L429" s="6"/>
      <c r="M429" s="6"/>
      <c r="N429" s="6"/>
      <c r="O429" s="6"/>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c r="BR429" s="5"/>
      <c r="BS429" s="5"/>
      <c r="BT429" s="5"/>
      <c r="BU429" s="5"/>
      <c r="BV429" s="5"/>
      <c r="BW429" s="5"/>
      <c r="BX429" s="5"/>
      <c r="BY429" s="5"/>
      <c r="BZ429" s="5"/>
      <c r="CA429" s="5"/>
      <c r="CB429" s="5"/>
      <c r="CC429" s="5"/>
      <c r="CD429" s="5"/>
      <c r="CE429" s="5"/>
      <c r="CF429" s="5"/>
    </row>
    <row r="430" spans="10:84" x14ac:dyDescent="0.15">
      <c r="J430" s="6"/>
      <c r="K430" s="6"/>
      <c r="L430" s="6"/>
      <c r="M430" s="6"/>
      <c r="N430" s="6"/>
      <c r="O430" s="6"/>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c r="BS430" s="5"/>
      <c r="BT430" s="5"/>
      <c r="BU430" s="5"/>
      <c r="BV430" s="5"/>
      <c r="BW430" s="5"/>
      <c r="BX430" s="5"/>
      <c r="BY430" s="5"/>
      <c r="BZ430" s="5"/>
      <c r="CA430" s="5"/>
      <c r="CB430" s="5"/>
      <c r="CC430" s="5"/>
      <c r="CD430" s="5"/>
      <c r="CE430" s="5"/>
      <c r="CF430" s="5"/>
    </row>
    <row r="431" spans="10:84" x14ac:dyDescent="0.15">
      <c r="J431" s="6"/>
      <c r="K431" s="6"/>
      <c r="L431" s="6"/>
      <c r="M431" s="6"/>
      <c r="N431" s="6"/>
      <c r="O431" s="6"/>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c r="BR431" s="5"/>
      <c r="BS431" s="5"/>
      <c r="BT431" s="5"/>
      <c r="BU431" s="5"/>
      <c r="BV431" s="5"/>
      <c r="BW431" s="5"/>
      <c r="BX431" s="5"/>
      <c r="BY431" s="5"/>
      <c r="BZ431" s="5"/>
      <c r="CA431" s="5"/>
      <c r="CB431" s="5"/>
      <c r="CC431" s="5"/>
      <c r="CD431" s="5"/>
      <c r="CE431" s="5"/>
      <c r="CF431" s="5"/>
    </row>
    <row r="432" spans="10:84" x14ac:dyDescent="0.15">
      <c r="J432" s="6"/>
      <c r="K432" s="6"/>
      <c r="L432" s="6"/>
      <c r="M432" s="6"/>
      <c r="N432" s="6"/>
      <c r="O432" s="6"/>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c r="BR432" s="5"/>
      <c r="BS432" s="5"/>
      <c r="BT432" s="5"/>
      <c r="BU432" s="5"/>
      <c r="BV432" s="5"/>
      <c r="BW432" s="5"/>
      <c r="BX432" s="5"/>
      <c r="BY432" s="5"/>
      <c r="BZ432" s="5"/>
      <c r="CA432" s="5"/>
      <c r="CB432" s="5"/>
      <c r="CC432" s="5"/>
      <c r="CD432" s="5"/>
      <c r="CE432" s="5"/>
      <c r="CF432" s="5"/>
    </row>
    <row r="433" spans="10:84" x14ac:dyDescent="0.15">
      <c r="J433" s="6"/>
      <c r="K433" s="6"/>
      <c r="L433" s="6"/>
      <c r="M433" s="6"/>
      <c r="N433" s="6"/>
      <c r="O433" s="6"/>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c r="BS433" s="5"/>
      <c r="BT433" s="5"/>
      <c r="BU433" s="5"/>
      <c r="BV433" s="5"/>
      <c r="BW433" s="5"/>
      <c r="BX433" s="5"/>
      <c r="BY433" s="5"/>
      <c r="BZ433" s="5"/>
      <c r="CA433" s="5"/>
      <c r="CB433" s="5"/>
      <c r="CC433" s="5"/>
      <c r="CD433" s="5"/>
      <c r="CE433" s="5"/>
      <c r="CF433" s="5"/>
    </row>
    <row r="434" spans="10:84" x14ac:dyDescent="0.15">
      <c r="J434" s="6"/>
      <c r="K434" s="6"/>
      <c r="L434" s="6"/>
      <c r="M434" s="6"/>
      <c r="N434" s="6"/>
      <c r="O434" s="6"/>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c r="BR434" s="5"/>
      <c r="BS434" s="5"/>
      <c r="BT434" s="5"/>
      <c r="BU434" s="5"/>
      <c r="BV434" s="5"/>
      <c r="BW434" s="5"/>
      <c r="BX434" s="5"/>
      <c r="BY434" s="5"/>
      <c r="BZ434" s="5"/>
      <c r="CA434" s="5"/>
      <c r="CB434" s="5"/>
      <c r="CC434" s="5"/>
      <c r="CD434" s="5"/>
      <c r="CE434" s="5"/>
      <c r="CF434" s="5"/>
    </row>
    <row r="435" spans="10:84" x14ac:dyDescent="0.15">
      <c r="J435" s="6"/>
      <c r="K435" s="6"/>
      <c r="L435" s="6"/>
      <c r="M435" s="6"/>
      <c r="N435" s="6"/>
      <c r="O435" s="6"/>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c r="BR435" s="5"/>
      <c r="BS435" s="5"/>
      <c r="BT435" s="5"/>
      <c r="BU435" s="5"/>
      <c r="BV435" s="5"/>
      <c r="BW435" s="5"/>
      <c r="BX435" s="5"/>
      <c r="BY435" s="5"/>
      <c r="BZ435" s="5"/>
      <c r="CA435" s="5"/>
      <c r="CB435" s="5"/>
      <c r="CC435" s="5"/>
      <c r="CD435" s="5"/>
      <c r="CE435" s="5"/>
      <c r="CF435" s="5"/>
    </row>
    <row r="436" spans="10:84" x14ac:dyDescent="0.15">
      <c r="J436" s="6"/>
      <c r="K436" s="6"/>
      <c r="L436" s="6"/>
      <c r="M436" s="6"/>
      <c r="N436" s="6"/>
      <c r="O436" s="6"/>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c r="BR436" s="5"/>
      <c r="BS436" s="5"/>
      <c r="BT436" s="5"/>
      <c r="BU436" s="5"/>
      <c r="BV436" s="5"/>
      <c r="BW436" s="5"/>
      <c r="BX436" s="5"/>
      <c r="BY436" s="5"/>
      <c r="BZ436" s="5"/>
      <c r="CA436" s="5"/>
      <c r="CB436" s="5"/>
      <c r="CC436" s="5"/>
      <c r="CD436" s="5"/>
      <c r="CE436" s="5"/>
      <c r="CF436" s="5"/>
    </row>
    <row r="437" spans="10:84" x14ac:dyDescent="0.15">
      <c r="J437" s="6"/>
      <c r="K437" s="6"/>
      <c r="L437" s="6"/>
      <c r="M437" s="6"/>
      <c r="N437" s="6"/>
      <c r="O437" s="6"/>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c r="BQ437" s="5"/>
      <c r="BR437" s="5"/>
      <c r="BS437" s="5"/>
      <c r="BT437" s="5"/>
      <c r="BU437" s="5"/>
      <c r="BV437" s="5"/>
      <c r="BW437" s="5"/>
      <c r="BX437" s="5"/>
      <c r="BY437" s="5"/>
      <c r="BZ437" s="5"/>
      <c r="CA437" s="5"/>
      <c r="CB437" s="5"/>
      <c r="CC437" s="5"/>
      <c r="CD437" s="5"/>
      <c r="CE437" s="5"/>
      <c r="CF437" s="5"/>
    </row>
    <row r="438" spans="10:84" x14ac:dyDescent="0.15">
      <c r="J438" s="6"/>
      <c r="K438" s="6"/>
      <c r="L438" s="6"/>
      <c r="M438" s="6"/>
      <c r="N438" s="6"/>
      <c r="O438" s="6"/>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c r="BR438" s="5"/>
      <c r="BS438" s="5"/>
      <c r="BT438" s="5"/>
      <c r="BU438" s="5"/>
      <c r="BV438" s="5"/>
      <c r="BW438" s="5"/>
      <c r="BX438" s="5"/>
      <c r="BY438" s="5"/>
      <c r="BZ438" s="5"/>
      <c r="CA438" s="5"/>
      <c r="CB438" s="5"/>
      <c r="CC438" s="5"/>
      <c r="CD438" s="5"/>
      <c r="CE438" s="5"/>
      <c r="CF438" s="5"/>
    </row>
    <row r="439" spans="10:84" x14ac:dyDescent="0.15">
      <c r="J439" s="6"/>
      <c r="K439" s="6"/>
      <c r="L439" s="6"/>
      <c r="M439" s="6"/>
      <c r="N439" s="6"/>
      <c r="O439" s="6"/>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c r="BQ439" s="5"/>
      <c r="BR439" s="5"/>
      <c r="BS439" s="5"/>
      <c r="BT439" s="5"/>
      <c r="BU439" s="5"/>
      <c r="BV439" s="5"/>
      <c r="BW439" s="5"/>
      <c r="BX439" s="5"/>
      <c r="BY439" s="5"/>
      <c r="BZ439" s="5"/>
      <c r="CA439" s="5"/>
      <c r="CB439" s="5"/>
      <c r="CC439" s="5"/>
      <c r="CD439" s="5"/>
      <c r="CE439" s="5"/>
      <c r="CF439" s="5"/>
    </row>
    <row r="440" spans="10:84" x14ac:dyDescent="0.15">
      <c r="J440" s="6"/>
      <c r="K440" s="6"/>
      <c r="L440" s="6"/>
      <c r="M440" s="6"/>
      <c r="N440" s="6"/>
      <c r="O440" s="6"/>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c r="CA440" s="5"/>
      <c r="CB440" s="5"/>
      <c r="CC440" s="5"/>
      <c r="CD440" s="5"/>
      <c r="CE440" s="5"/>
      <c r="CF440" s="5"/>
    </row>
    <row r="441" spans="10:84" x14ac:dyDescent="0.15">
      <c r="J441" s="6"/>
      <c r="K441" s="6"/>
      <c r="L441" s="6"/>
      <c r="M441" s="6"/>
      <c r="N441" s="6"/>
      <c r="O441" s="6"/>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c r="BQ441" s="5"/>
      <c r="BR441" s="5"/>
      <c r="BS441" s="5"/>
      <c r="BT441" s="5"/>
      <c r="BU441" s="5"/>
      <c r="BV441" s="5"/>
      <c r="BW441" s="5"/>
      <c r="BX441" s="5"/>
      <c r="BY441" s="5"/>
      <c r="BZ441" s="5"/>
      <c r="CA441" s="5"/>
      <c r="CB441" s="5"/>
      <c r="CC441" s="5"/>
      <c r="CD441" s="5"/>
      <c r="CE441" s="5"/>
      <c r="CF441" s="5"/>
    </row>
    <row r="442" spans="10:84" x14ac:dyDescent="0.15">
      <c r="J442" s="6"/>
      <c r="K442" s="6"/>
      <c r="L442" s="6"/>
      <c r="M442" s="6"/>
      <c r="N442" s="6"/>
      <c r="O442" s="6"/>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c r="BQ442" s="5"/>
      <c r="BR442" s="5"/>
      <c r="BS442" s="5"/>
      <c r="BT442" s="5"/>
      <c r="BU442" s="5"/>
      <c r="BV442" s="5"/>
      <c r="BW442" s="5"/>
      <c r="BX442" s="5"/>
      <c r="BY442" s="5"/>
      <c r="BZ442" s="5"/>
      <c r="CA442" s="5"/>
      <c r="CB442" s="5"/>
      <c r="CC442" s="5"/>
      <c r="CD442" s="5"/>
      <c r="CE442" s="5"/>
      <c r="CF442" s="5"/>
    </row>
    <row r="443" spans="10:84" x14ac:dyDescent="0.15">
      <c r="J443" s="6"/>
      <c r="K443" s="6"/>
      <c r="L443" s="6"/>
      <c r="M443" s="6"/>
      <c r="N443" s="6"/>
      <c r="O443" s="6"/>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c r="CA443" s="5"/>
      <c r="CB443" s="5"/>
      <c r="CC443" s="5"/>
      <c r="CD443" s="5"/>
      <c r="CE443" s="5"/>
      <c r="CF443" s="5"/>
    </row>
    <row r="444" spans="10:84" x14ac:dyDescent="0.15">
      <c r="J444" s="6"/>
      <c r="K444" s="6"/>
      <c r="L444" s="6"/>
      <c r="M444" s="6"/>
      <c r="N444" s="6"/>
      <c r="O444" s="6"/>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c r="BQ444" s="5"/>
      <c r="BR444" s="5"/>
      <c r="BS444" s="5"/>
      <c r="BT444" s="5"/>
      <c r="BU444" s="5"/>
      <c r="BV444" s="5"/>
      <c r="BW444" s="5"/>
      <c r="BX444" s="5"/>
      <c r="BY444" s="5"/>
      <c r="BZ444" s="5"/>
      <c r="CA444" s="5"/>
      <c r="CB444" s="5"/>
      <c r="CC444" s="5"/>
      <c r="CD444" s="5"/>
      <c r="CE444" s="5"/>
      <c r="CF444" s="5"/>
    </row>
    <row r="445" spans="10:84" x14ac:dyDescent="0.15">
      <c r="J445" s="6"/>
      <c r="K445" s="6"/>
      <c r="L445" s="6"/>
      <c r="M445" s="6"/>
      <c r="N445" s="6"/>
      <c r="O445" s="6"/>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c r="CA445" s="5"/>
      <c r="CB445" s="5"/>
      <c r="CC445" s="5"/>
      <c r="CD445" s="5"/>
      <c r="CE445" s="5"/>
      <c r="CF445" s="5"/>
    </row>
    <row r="446" spans="10:84" x14ac:dyDescent="0.15">
      <c r="J446" s="6"/>
      <c r="K446" s="6"/>
      <c r="L446" s="6"/>
      <c r="M446" s="6"/>
      <c r="N446" s="6"/>
      <c r="O446" s="6"/>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c r="BQ446" s="5"/>
      <c r="BR446" s="5"/>
      <c r="BS446" s="5"/>
      <c r="BT446" s="5"/>
      <c r="BU446" s="5"/>
      <c r="BV446" s="5"/>
      <c r="BW446" s="5"/>
      <c r="BX446" s="5"/>
      <c r="BY446" s="5"/>
      <c r="BZ446" s="5"/>
      <c r="CA446" s="5"/>
      <c r="CB446" s="5"/>
      <c r="CC446" s="5"/>
      <c r="CD446" s="5"/>
      <c r="CE446" s="5"/>
      <c r="CF446" s="5"/>
    </row>
    <row r="447" spans="10:84" x14ac:dyDescent="0.15">
      <c r="J447" s="6"/>
      <c r="K447" s="6"/>
      <c r="L447" s="6"/>
      <c r="M447" s="6"/>
      <c r="N447" s="6"/>
      <c r="O447" s="6"/>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c r="BR447" s="5"/>
      <c r="BS447" s="5"/>
      <c r="BT447" s="5"/>
      <c r="BU447" s="5"/>
      <c r="BV447" s="5"/>
      <c r="BW447" s="5"/>
      <c r="BX447" s="5"/>
      <c r="BY447" s="5"/>
      <c r="BZ447" s="5"/>
      <c r="CA447" s="5"/>
      <c r="CB447" s="5"/>
      <c r="CC447" s="5"/>
      <c r="CD447" s="5"/>
      <c r="CE447" s="5"/>
      <c r="CF447" s="5"/>
    </row>
    <row r="448" spans="10:84" x14ac:dyDescent="0.15">
      <c r="J448" s="6"/>
      <c r="K448" s="6"/>
      <c r="L448" s="6"/>
      <c r="M448" s="6"/>
      <c r="N448" s="6"/>
      <c r="O448" s="6"/>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c r="CA448" s="5"/>
      <c r="CB448" s="5"/>
      <c r="CC448" s="5"/>
      <c r="CD448" s="5"/>
      <c r="CE448" s="5"/>
      <c r="CF448" s="5"/>
    </row>
    <row r="449" spans="10:84" x14ac:dyDescent="0.15">
      <c r="J449" s="6"/>
      <c r="K449" s="6"/>
      <c r="L449" s="6"/>
      <c r="M449" s="6"/>
      <c r="N449" s="6"/>
      <c r="O449" s="6"/>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c r="CA449" s="5"/>
      <c r="CB449" s="5"/>
      <c r="CC449" s="5"/>
      <c r="CD449" s="5"/>
      <c r="CE449" s="5"/>
      <c r="CF449" s="5"/>
    </row>
    <row r="450" spans="10:84" x14ac:dyDescent="0.15">
      <c r="J450" s="6"/>
      <c r="K450" s="6"/>
      <c r="L450" s="6"/>
      <c r="M450" s="6"/>
      <c r="N450" s="6"/>
      <c r="O450" s="6"/>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c r="CA450" s="5"/>
      <c r="CB450" s="5"/>
      <c r="CC450" s="5"/>
      <c r="CD450" s="5"/>
      <c r="CE450" s="5"/>
      <c r="CF450" s="5"/>
    </row>
    <row r="451" spans="10:84" x14ac:dyDescent="0.15">
      <c r="J451" s="6"/>
      <c r="K451" s="6"/>
      <c r="L451" s="6"/>
      <c r="M451" s="6"/>
      <c r="N451" s="6"/>
      <c r="O451" s="6"/>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c r="BR451" s="5"/>
      <c r="BS451" s="5"/>
      <c r="BT451" s="5"/>
      <c r="BU451" s="5"/>
      <c r="BV451" s="5"/>
      <c r="BW451" s="5"/>
      <c r="BX451" s="5"/>
      <c r="BY451" s="5"/>
      <c r="BZ451" s="5"/>
      <c r="CA451" s="5"/>
      <c r="CB451" s="5"/>
      <c r="CC451" s="5"/>
      <c r="CD451" s="5"/>
      <c r="CE451" s="5"/>
      <c r="CF451" s="5"/>
    </row>
    <row r="452" spans="10:84" x14ac:dyDescent="0.15">
      <c r="J452" s="6"/>
      <c r="K452" s="6"/>
      <c r="L452" s="6"/>
      <c r="M452" s="6"/>
      <c r="N452" s="6"/>
      <c r="O452" s="6"/>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c r="CA452" s="5"/>
      <c r="CB452" s="5"/>
      <c r="CC452" s="5"/>
      <c r="CD452" s="5"/>
      <c r="CE452" s="5"/>
      <c r="CF452" s="5"/>
    </row>
    <row r="453" spans="10:84" x14ac:dyDescent="0.15">
      <c r="J453" s="6"/>
      <c r="K453" s="6"/>
      <c r="L453" s="6"/>
      <c r="M453" s="6"/>
      <c r="N453" s="6"/>
      <c r="O453" s="6"/>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c r="BR453" s="5"/>
      <c r="BS453" s="5"/>
      <c r="BT453" s="5"/>
      <c r="BU453" s="5"/>
      <c r="BV453" s="5"/>
      <c r="BW453" s="5"/>
      <c r="BX453" s="5"/>
      <c r="BY453" s="5"/>
      <c r="BZ453" s="5"/>
      <c r="CA453" s="5"/>
      <c r="CB453" s="5"/>
      <c r="CC453" s="5"/>
      <c r="CD453" s="5"/>
      <c r="CE453" s="5"/>
      <c r="CF453" s="5"/>
    </row>
    <row r="454" spans="10:84" x14ac:dyDescent="0.15">
      <c r="J454" s="6"/>
      <c r="K454" s="6"/>
      <c r="L454" s="6"/>
      <c r="M454" s="6"/>
      <c r="N454" s="6"/>
      <c r="O454" s="6"/>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c r="CA454" s="5"/>
      <c r="CB454" s="5"/>
      <c r="CC454" s="5"/>
      <c r="CD454" s="5"/>
      <c r="CE454" s="5"/>
      <c r="CF454" s="5"/>
    </row>
    <row r="455" spans="10:84" x14ac:dyDescent="0.15">
      <c r="J455" s="6"/>
      <c r="K455" s="6"/>
      <c r="L455" s="6"/>
      <c r="M455" s="6"/>
      <c r="N455" s="6"/>
      <c r="O455" s="6"/>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c r="CA455" s="5"/>
      <c r="CB455" s="5"/>
      <c r="CC455" s="5"/>
      <c r="CD455" s="5"/>
      <c r="CE455" s="5"/>
      <c r="CF455" s="5"/>
    </row>
    <row r="456" spans="10:84" x14ac:dyDescent="0.15">
      <c r="J456" s="6"/>
      <c r="K456" s="6"/>
      <c r="L456" s="6"/>
      <c r="M456" s="6"/>
      <c r="N456" s="6"/>
      <c r="O456" s="6"/>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c r="CA456" s="5"/>
      <c r="CB456" s="5"/>
      <c r="CC456" s="5"/>
      <c r="CD456" s="5"/>
      <c r="CE456" s="5"/>
      <c r="CF456" s="5"/>
    </row>
    <row r="457" spans="10:84" x14ac:dyDescent="0.15">
      <c r="J457" s="6"/>
      <c r="K457" s="6"/>
      <c r="L457" s="6"/>
      <c r="M457" s="6"/>
      <c r="N457" s="6"/>
      <c r="O457" s="6"/>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c r="BR457" s="5"/>
      <c r="BS457" s="5"/>
      <c r="BT457" s="5"/>
      <c r="BU457" s="5"/>
      <c r="BV457" s="5"/>
      <c r="BW457" s="5"/>
      <c r="BX457" s="5"/>
      <c r="BY457" s="5"/>
      <c r="BZ457" s="5"/>
      <c r="CA457" s="5"/>
      <c r="CB457" s="5"/>
      <c r="CC457" s="5"/>
      <c r="CD457" s="5"/>
      <c r="CE457" s="5"/>
      <c r="CF457" s="5"/>
    </row>
    <row r="458" spans="10:84" x14ac:dyDescent="0.15">
      <c r="J458" s="6"/>
      <c r="K458" s="6"/>
      <c r="L458" s="6"/>
      <c r="M458" s="6"/>
      <c r="N458" s="6"/>
      <c r="O458" s="6"/>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c r="BQ458" s="5"/>
      <c r="BR458" s="5"/>
      <c r="BS458" s="5"/>
      <c r="BT458" s="5"/>
      <c r="BU458" s="5"/>
      <c r="BV458" s="5"/>
      <c r="BW458" s="5"/>
      <c r="BX458" s="5"/>
      <c r="BY458" s="5"/>
      <c r="BZ458" s="5"/>
      <c r="CA458" s="5"/>
      <c r="CB458" s="5"/>
      <c r="CC458" s="5"/>
      <c r="CD458" s="5"/>
      <c r="CE458" s="5"/>
      <c r="CF458" s="5"/>
    </row>
    <row r="459" spans="10:84" x14ac:dyDescent="0.15">
      <c r="J459" s="6"/>
      <c r="K459" s="6"/>
      <c r="L459" s="6"/>
      <c r="M459" s="6"/>
      <c r="N459" s="6"/>
      <c r="O459" s="6"/>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c r="BR459" s="5"/>
      <c r="BS459" s="5"/>
      <c r="BT459" s="5"/>
      <c r="BU459" s="5"/>
      <c r="BV459" s="5"/>
      <c r="BW459" s="5"/>
      <c r="BX459" s="5"/>
      <c r="BY459" s="5"/>
      <c r="BZ459" s="5"/>
      <c r="CA459" s="5"/>
      <c r="CB459" s="5"/>
      <c r="CC459" s="5"/>
      <c r="CD459" s="5"/>
      <c r="CE459" s="5"/>
      <c r="CF459" s="5"/>
    </row>
    <row r="460" spans="10:84" x14ac:dyDescent="0.15">
      <c r="J460" s="6"/>
      <c r="K460" s="6"/>
      <c r="L460" s="6"/>
      <c r="M460" s="6"/>
      <c r="N460" s="6"/>
      <c r="O460" s="6"/>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c r="BR460" s="5"/>
      <c r="BS460" s="5"/>
      <c r="BT460" s="5"/>
      <c r="BU460" s="5"/>
      <c r="BV460" s="5"/>
      <c r="BW460" s="5"/>
      <c r="BX460" s="5"/>
      <c r="BY460" s="5"/>
      <c r="BZ460" s="5"/>
      <c r="CA460" s="5"/>
      <c r="CB460" s="5"/>
      <c r="CC460" s="5"/>
      <c r="CD460" s="5"/>
      <c r="CE460" s="5"/>
      <c r="CF460" s="5"/>
    </row>
    <row r="461" spans="10:84" x14ac:dyDescent="0.15">
      <c r="J461" s="6"/>
      <c r="K461" s="6"/>
      <c r="L461" s="6"/>
      <c r="M461" s="6"/>
      <c r="N461" s="6"/>
      <c r="O461" s="6"/>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c r="BR461" s="5"/>
      <c r="BS461" s="5"/>
      <c r="BT461" s="5"/>
      <c r="BU461" s="5"/>
      <c r="BV461" s="5"/>
      <c r="BW461" s="5"/>
      <c r="BX461" s="5"/>
      <c r="BY461" s="5"/>
      <c r="BZ461" s="5"/>
      <c r="CA461" s="5"/>
      <c r="CB461" s="5"/>
      <c r="CC461" s="5"/>
      <c r="CD461" s="5"/>
      <c r="CE461" s="5"/>
      <c r="CF461" s="5"/>
    </row>
    <row r="462" spans="10:84" x14ac:dyDescent="0.15">
      <c r="J462" s="6"/>
      <c r="K462" s="6"/>
      <c r="L462" s="6"/>
      <c r="M462" s="6"/>
      <c r="N462" s="6"/>
      <c r="O462" s="6"/>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c r="BQ462" s="5"/>
      <c r="BR462" s="5"/>
      <c r="BS462" s="5"/>
      <c r="BT462" s="5"/>
      <c r="BU462" s="5"/>
      <c r="BV462" s="5"/>
      <c r="BW462" s="5"/>
      <c r="BX462" s="5"/>
      <c r="BY462" s="5"/>
      <c r="BZ462" s="5"/>
      <c r="CA462" s="5"/>
      <c r="CB462" s="5"/>
      <c r="CC462" s="5"/>
      <c r="CD462" s="5"/>
      <c r="CE462" s="5"/>
      <c r="CF462" s="5"/>
    </row>
    <row r="463" spans="10:84" x14ac:dyDescent="0.15">
      <c r="J463" s="6"/>
      <c r="K463" s="6"/>
      <c r="L463" s="6"/>
      <c r="M463" s="6"/>
      <c r="N463" s="6"/>
      <c r="O463" s="6"/>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c r="BX463" s="5"/>
      <c r="BY463" s="5"/>
      <c r="BZ463" s="5"/>
      <c r="CA463" s="5"/>
      <c r="CB463" s="5"/>
      <c r="CC463" s="5"/>
      <c r="CD463" s="5"/>
      <c r="CE463" s="5"/>
      <c r="CF463" s="5"/>
    </row>
    <row r="464" spans="10:84" x14ac:dyDescent="0.15">
      <c r="J464" s="6"/>
      <c r="K464" s="6"/>
      <c r="L464" s="6"/>
      <c r="M464" s="6"/>
      <c r="N464" s="6"/>
      <c r="O464" s="6"/>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c r="BQ464" s="5"/>
      <c r="BR464" s="5"/>
      <c r="BS464" s="5"/>
      <c r="BT464" s="5"/>
      <c r="BU464" s="5"/>
      <c r="BV464" s="5"/>
      <c r="BW464" s="5"/>
      <c r="BX464" s="5"/>
      <c r="BY464" s="5"/>
      <c r="BZ464" s="5"/>
      <c r="CA464" s="5"/>
      <c r="CB464" s="5"/>
      <c r="CC464" s="5"/>
      <c r="CD464" s="5"/>
      <c r="CE464" s="5"/>
      <c r="CF464" s="5"/>
    </row>
    <row r="465" spans="10:84" x14ac:dyDescent="0.15">
      <c r="J465" s="6"/>
      <c r="K465" s="6"/>
      <c r="L465" s="6"/>
      <c r="M465" s="6"/>
      <c r="N465" s="6"/>
      <c r="O465" s="6"/>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c r="BW465" s="5"/>
      <c r="BX465" s="5"/>
      <c r="BY465" s="5"/>
      <c r="BZ465" s="5"/>
      <c r="CA465" s="5"/>
      <c r="CB465" s="5"/>
      <c r="CC465" s="5"/>
      <c r="CD465" s="5"/>
      <c r="CE465" s="5"/>
      <c r="CF465" s="5"/>
    </row>
    <row r="466" spans="10:84" x14ac:dyDescent="0.15">
      <c r="J466" s="6"/>
      <c r="K466" s="6"/>
      <c r="L466" s="6"/>
      <c r="M466" s="6"/>
      <c r="N466" s="6"/>
      <c r="O466" s="6"/>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c r="BR466" s="5"/>
      <c r="BS466" s="5"/>
      <c r="BT466" s="5"/>
      <c r="BU466" s="5"/>
      <c r="BV466" s="5"/>
      <c r="BW466" s="5"/>
      <c r="BX466" s="5"/>
      <c r="BY466" s="5"/>
      <c r="BZ466" s="5"/>
      <c r="CA466" s="5"/>
      <c r="CB466" s="5"/>
      <c r="CC466" s="5"/>
      <c r="CD466" s="5"/>
      <c r="CE466" s="5"/>
      <c r="CF466" s="5"/>
    </row>
    <row r="467" spans="10:84" x14ac:dyDescent="0.15">
      <c r="J467" s="6"/>
      <c r="K467" s="6"/>
      <c r="L467" s="6"/>
      <c r="M467" s="6"/>
      <c r="N467" s="6"/>
      <c r="O467" s="6"/>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c r="BR467" s="5"/>
      <c r="BS467" s="5"/>
      <c r="BT467" s="5"/>
      <c r="BU467" s="5"/>
      <c r="BV467" s="5"/>
      <c r="BW467" s="5"/>
      <c r="BX467" s="5"/>
      <c r="BY467" s="5"/>
      <c r="BZ467" s="5"/>
      <c r="CA467" s="5"/>
      <c r="CB467" s="5"/>
      <c r="CC467" s="5"/>
      <c r="CD467" s="5"/>
      <c r="CE467" s="5"/>
      <c r="CF467" s="5"/>
    </row>
    <row r="468" spans="10:84" x14ac:dyDescent="0.15">
      <c r="J468" s="6"/>
      <c r="K468" s="6"/>
      <c r="L468" s="6"/>
      <c r="M468" s="6"/>
      <c r="N468" s="6"/>
      <c r="O468" s="6"/>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c r="BQ468" s="5"/>
      <c r="BR468" s="5"/>
      <c r="BS468" s="5"/>
      <c r="BT468" s="5"/>
      <c r="BU468" s="5"/>
      <c r="BV468" s="5"/>
      <c r="BW468" s="5"/>
      <c r="BX468" s="5"/>
      <c r="BY468" s="5"/>
      <c r="BZ468" s="5"/>
      <c r="CA468" s="5"/>
      <c r="CB468" s="5"/>
      <c r="CC468" s="5"/>
      <c r="CD468" s="5"/>
      <c r="CE468" s="5"/>
      <c r="CF468" s="5"/>
    </row>
    <row r="469" spans="10:84" x14ac:dyDescent="0.15">
      <c r="J469" s="6"/>
      <c r="K469" s="6"/>
      <c r="L469" s="6"/>
      <c r="M469" s="6"/>
      <c r="N469" s="6"/>
      <c r="O469" s="6"/>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c r="BQ469" s="5"/>
      <c r="BR469" s="5"/>
      <c r="BS469" s="5"/>
      <c r="BT469" s="5"/>
      <c r="BU469" s="5"/>
      <c r="BV469" s="5"/>
      <c r="BW469" s="5"/>
      <c r="BX469" s="5"/>
      <c r="BY469" s="5"/>
      <c r="BZ469" s="5"/>
      <c r="CA469" s="5"/>
      <c r="CB469" s="5"/>
      <c r="CC469" s="5"/>
      <c r="CD469" s="5"/>
      <c r="CE469" s="5"/>
      <c r="CF469" s="5"/>
    </row>
    <row r="470" spans="10:84" x14ac:dyDescent="0.15">
      <c r="J470" s="6"/>
      <c r="K470" s="6"/>
      <c r="L470" s="6"/>
      <c r="M470" s="6"/>
      <c r="N470" s="6"/>
      <c r="O470" s="6"/>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c r="BR470" s="5"/>
      <c r="BS470" s="5"/>
      <c r="BT470" s="5"/>
      <c r="BU470" s="5"/>
      <c r="BV470" s="5"/>
      <c r="BW470" s="5"/>
      <c r="BX470" s="5"/>
      <c r="BY470" s="5"/>
      <c r="BZ470" s="5"/>
      <c r="CA470" s="5"/>
      <c r="CB470" s="5"/>
      <c r="CC470" s="5"/>
      <c r="CD470" s="5"/>
      <c r="CE470" s="5"/>
      <c r="CF470" s="5"/>
    </row>
    <row r="471" spans="10:84" x14ac:dyDescent="0.15">
      <c r="J471" s="6"/>
      <c r="K471" s="6"/>
      <c r="L471" s="6"/>
      <c r="M471" s="6"/>
      <c r="N471" s="6"/>
      <c r="O471" s="6"/>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c r="BQ471" s="5"/>
      <c r="BR471" s="5"/>
      <c r="BS471" s="5"/>
      <c r="BT471" s="5"/>
      <c r="BU471" s="5"/>
      <c r="BV471" s="5"/>
      <c r="BW471" s="5"/>
      <c r="BX471" s="5"/>
      <c r="BY471" s="5"/>
      <c r="BZ471" s="5"/>
      <c r="CA471" s="5"/>
      <c r="CB471" s="5"/>
      <c r="CC471" s="5"/>
      <c r="CD471" s="5"/>
      <c r="CE471" s="5"/>
      <c r="CF471" s="5"/>
    </row>
    <row r="472" spans="10:84" x14ac:dyDescent="0.15">
      <c r="J472" s="6"/>
      <c r="K472" s="6"/>
      <c r="L472" s="6"/>
      <c r="M472" s="6"/>
      <c r="N472" s="6"/>
      <c r="O472" s="6"/>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c r="BR472" s="5"/>
      <c r="BS472" s="5"/>
      <c r="BT472" s="5"/>
      <c r="BU472" s="5"/>
      <c r="BV472" s="5"/>
      <c r="BW472" s="5"/>
      <c r="BX472" s="5"/>
      <c r="BY472" s="5"/>
      <c r="BZ472" s="5"/>
      <c r="CA472" s="5"/>
      <c r="CB472" s="5"/>
      <c r="CC472" s="5"/>
      <c r="CD472" s="5"/>
      <c r="CE472" s="5"/>
      <c r="CF472" s="5"/>
    </row>
    <row r="473" spans="10:84" x14ac:dyDescent="0.15">
      <c r="J473" s="6"/>
      <c r="K473" s="6"/>
      <c r="L473" s="6"/>
      <c r="M473" s="6"/>
      <c r="N473" s="6"/>
      <c r="O473" s="6"/>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c r="BR473" s="5"/>
      <c r="BS473" s="5"/>
      <c r="BT473" s="5"/>
      <c r="BU473" s="5"/>
      <c r="BV473" s="5"/>
      <c r="BW473" s="5"/>
      <c r="BX473" s="5"/>
      <c r="BY473" s="5"/>
      <c r="BZ473" s="5"/>
      <c r="CA473" s="5"/>
      <c r="CB473" s="5"/>
      <c r="CC473" s="5"/>
      <c r="CD473" s="5"/>
      <c r="CE473" s="5"/>
      <c r="CF473" s="5"/>
    </row>
    <row r="474" spans="10:84" x14ac:dyDescent="0.15">
      <c r="J474" s="6"/>
      <c r="K474" s="6"/>
      <c r="L474" s="6"/>
      <c r="M474" s="6"/>
      <c r="N474" s="6"/>
      <c r="O474" s="6"/>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c r="BQ474" s="5"/>
      <c r="BR474" s="5"/>
      <c r="BS474" s="5"/>
      <c r="BT474" s="5"/>
      <c r="BU474" s="5"/>
      <c r="BV474" s="5"/>
      <c r="BW474" s="5"/>
      <c r="BX474" s="5"/>
      <c r="BY474" s="5"/>
      <c r="BZ474" s="5"/>
      <c r="CA474" s="5"/>
      <c r="CB474" s="5"/>
      <c r="CC474" s="5"/>
      <c r="CD474" s="5"/>
      <c r="CE474" s="5"/>
      <c r="CF474" s="5"/>
    </row>
    <row r="475" spans="10:84" x14ac:dyDescent="0.15">
      <c r="J475" s="6"/>
      <c r="K475" s="6"/>
      <c r="L475" s="6"/>
      <c r="M475" s="6"/>
      <c r="N475" s="6"/>
      <c r="O475" s="6"/>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c r="BQ475" s="5"/>
      <c r="BR475" s="5"/>
      <c r="BS475" s="5"/>
      <c r="BT475" s="5"/>
      <c r="BU475" s="5"/>
      <c r="BV475" s="5"/>
      <c r="BW475" s="5"/>
      <c r="BX475" s="5"/>
      <c r="BY475" s="5"/>
      <c r="BZ475" s="5"/>
      <c r="CA475" s="5"/>
      <c r="CB475" s="5"/>
      <c r="CC475" s="5"/>
      <c r="CD475" s="5"/>
      <c r="CE475" s="5"/>
      <c r="CF475" s="5"/>
    </row>
    <row r="476" spans="10:84" x14ac:dyDescent="0.15">
      <c r="J476" s="6"/>
      <c r="K476" s="6"/>
      <c r="L476" s="6"/>
      <c r="M476" s="6"/>
      <c r="N476" s="6"/>
      <c r="O476" s="6"/>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c r="BR476" s="5"/>
      <c r="BS476" s="5"/>
      <c r="BT476" s="5"/>
      <c r="BU476" s="5"/>
      <c r="BV476" s="5"/>
      <c r="BW476" s="5"/>
      <c r="BX476" s="5"/>
      <c r="BY476" s="5"/>
      <c r="BZ476" s="5"/>
      <c r="CA476" s="5"/>
      <c r="CB476" s="5"/>
      <c r="CC476" s="5"/>
      <c r="CD476" s="5"/>
      <c r="CE476" s="5"/>
      <c r="CF476" s="5"/>
    </row>
    <row r="477" spans="10:84" x14ac:dyDescent="0.15">
      <c r="J477" s="6"/>
      <c r="K477" s="6"/>
      <c r="L477" s="6"/>
      <c r="M477" s="6"/>
      <c r="N477" s="6"/>
      <c r="O477" s="6"/>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c r="BQ477" s="5"/>
      <c r="BR477" s="5"/>
      <c r="BS477" s="5"/>
      <c r="BT477" s="5"/>
      <c r="BU477" s="5"/>
      <c r="BV477" s="5"/>
      <c r="BW477" s="5"/>
      <c r="BX477" s="5"/>
      <c r="BY477" s="5"/>
      <c r="BZ477" s="5"/>
      <c r="CA477" s="5"/>
      <c r="CB477" s="5"/>
      <c r="CC477" s="5"/>
      <c r="CD477" s="5"/>
      <c r="CE477" s="5"/>
      <c r="CF477" s="5"/>
    </row>
    <row r="478" spans="10:84" x14ac:dyDescent="0.15">
      <c r="J478" s="6"/>
      <c r="K478" s="6"/>
      <c r="L478" s="6"/>
      <c r="M478" s="6"/>
      <c r="N478" s="6"/>
      <c r="O478" s="6"/>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c r="BQ478" s="5"/>
      <c r="BR478" s="5"/>
      <c r="BS478" s="5"/>
      <c r="BT478" s="5"/>
      <c r="BU478" s="5"/>
      <c r="BV478" s="5"/>
      <c r="BW478" s="5"/>
      <c r="BX478" s="5"/>
      <c r="BY478" s="5"/>
      <c r="BZ478" s="5"/>
      <c r="CA478" s="5"/>
      <c r="CB478" s="5"/>
      <c r="CC478" s="5"/>
      <c r="CD478" s="5"/>
      <c r="CE478" s="5"/>
      <c r="CF478" s="5"/>
    </row>
    <row r="479" spans="10:84" x14ac:dyDescent="0.15">
      <c r="J479" s="6"/>
      <c r="K479" s="6"/>
      <c r="L479" s="6"/>
      <c r="M479" s="6"/>
      <c r="N479" s="6"/>
      <c r="O479" s="6"/>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c r="BQ479" s="5"/>
      <c r="BR479" s="5"/>
      <c r="BS479" s="5"/>
      <c r="BT479" s="5"/>
      <c r="BU479" s="5"/>
      <c r="BV479" s="5"/>
      <c r="BW479" s="5"/>
      <c r="BX479" s="5"/>
      <c r="BY479" s="5"/>
      <c r="BZ479" s="5"/>
      <c r="CA479" s="5"/>
      <c r="CB479" s="5"/>
      <c r="CC479" s="5"/>
      <c r="CD479" s="5"/>
      <c r="CE479" s="5"/>
      <c r="CF479" s="5"/>
    </row>
    <row r="480" spans="10:84" x14ac:dyDescent="0.15">
      <c r="J480" s="6"/>
      <c r="K480" s="6"/>
      <c r="L480" s="6"/>
      <c r="M480" s="6"/>
      <c r="N480" s="6"/>
      <c r="O480" s="6"/>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c r="BQ480" s="5"/>
      <c r="BR480" s="5"/>
      <c r="BS480" s="5"/>
      <c r="BT480" s="5"/>
      <c r="BU480" s="5"/>
      <c r="BV480" s="5"/>
      <c r="BW480" s="5"/>
      <c r="BX480" s="5"/>
      <c r="BY480" s="5"/>
      <c r="BZ480" s="5"/>
      <c r="CA480" s="5"/>
      <c r="CB480" s="5"/>
      <c r="CC480" s="5"/>
      <c r="CD480" s="5"/>
      <c r="CE480" s="5"/>
      <c r="CF480" s="5"/>
    </row>
    <row r="481" spans="10:84" x14ac:dyDescent="0.15">
      <c r="J481" s="6"/>
      <c r="K481" s="6"/>
      <c r="L481" s="6"/>
      <c r="M481" s="6"/>
      <c r="N481" s="6"/>
      <c r="O481" s="6"/>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c r="BQ481" s="5"/>
      <c r="BR481" s="5"/>
      <c r="BS481" s="5"/>
      <c r="BT481" s="5"/>
      <c r="BU481" s="5"/>
      <c r="BV481" s="5"/>
      <c r="BW481" s="5"/>
      <c r="BX481" s="5"/>
      <c r="BY481" s="5"/>
      <c r="BZ481" s="5"/>
      <c r="CA481" s="5"/>
      <c r="CB481" s="5"/>
      <c r="CC481" s="5"/>
      <c r="CD481" s="5"/>
      <c r="CE481" s="5"/>
      <c r="CF481" s="5"/>
    </row>
    <row r="482" spans="10:84" x14ac:dyDescent="0.15">
      <c r="J482" s="6"/>
      <c r="K482" s="6"/>
      <c r="L482" s="6"/>
      <c r="M482" s="6"/>
      <c r="N482" s="6"/>
      <c r="O482" s="6"/>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c r="BQ482" s="5"/>
      <c r="BR482" s="5"/>
      <c r="BS482" s="5"/>
      <c r="BT482" s="5"/>
      <c r="BU482" s="5"/>
      <c r="BV482" s="5"/>
      <c r="BW482" s="5"/>
      <c r="BX482" s="5"/>
      <c r="BY482" s="5"/>
      <c r="BZ482" s="5"/>
      <c r="CA482" s="5"/>
      <c r="CB482" s="5"/>
      <c r="CC482" s="5"/>
      <c r="CD482" s="5"/>
      <c r="CE482" s="5"/>
      <c r="CF482" s="5"/>
    </row>
    <row r="483" spans="10:84" x14ac:dyDescent="0.15">
      <c r="J483" s="6"/>
      <c r="K483" s="6"/>
      <c r="L483" s="6"/>
      <c r="M483" s="6"/>
      <c r="N483" s="6"/>
      <c r="O483" s="6"/>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c r="BQ483" s="5"/>
      <c r="BR483" s="5"/>
      <c r="BS483" s="5"/>
      <c r="BT483" s="5"/>
      <c r="BU483" s="5"/>
      <c r="BV483" s="5"/>
      <c r="BW483" s="5"/>
      <c r="BX483" s="5"/>
      <c r="BY483" s="5"/>
      <c r="BZ483" s="5"/>
      <c r="CA483" s="5"/>
      <c r="CB483" s="5"/>
      <c r="CC483" s="5"/>
      <c r="CD483" s="5"/>
      <c r="CE483" s="5"/>
      <c r="CF483" s="5"/>
    </row>
    <row r="484" spans="10:84" x14ac:dyDescent="0.15">
      <c r="J484" s="6"/>
      <c r="K484" s="6"/>
      <c r="L484" s="6"/>
      <c r="M484" s="6"/>
      <c r="N484" s="6"/>
      <c r="O484" s="6"/>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c r="BQ484" s="5"/>
      <c r="BR484" s="5"/>
      <c r="BS484" s="5"/>
      <c r="BT484" s="5"/>
      <c r="BU484" s="5"/>
      <c r="BV484" s="5"/>
      <c r="BW484" s="5"/>
      <c r="BX484" s="5"/>
      <c r="BY484" s="5"/>
      <c r="BZ484" s="5"/>
      <c r="CA484" s="5"/>
      <c r="CB484" s="5"/>
      <c r="CC484" s="5"/>
      <c r="CD484" s="5"/>
      <c r="CE484" s="5"/>
      <c r="CF484" s="5"/>
    </row>
    <row r="485" spans="10:84" x14ac:dyDescent="0.15">
      <c r="J485" s="6"/>
      <c r="K485" s="6"/>
      <c r="L485" s="6"/>
      <c r="M485" s="6"/>
      <c r="N485" s="6"/>
      <c r="O485" s="6"/>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c r="CA485" s="5"/>
      <c r="CB485" s="5"/>
      <c r="CC485" s="5"/>
      <c r="CD485" s="5"/>
      <c r="CE485" s="5"/>
      <c r="CF485" s="5"/>
    </row>
    <row r="486" spans="10:84" x14ac:dyDescent="0.15">
      <c r="J486" s="6"/>
      <c r="K486" s="6"/>
      <c r="L486" s="6"/>
      <c r="M486" s="6"/>
      <c r="N486" s="6"/>
      <c r="O486" s="6"/>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c r="BQ486" s="5"/>
      <c r="BR486" s="5"/>
      <c r="BS486" s="5"/>
      <c r="BT486" s="5"/>
      <c r="BU486" s="5"/>
      <c r="BV486" s="5"/>
      <c r="BW486" s="5"/>
      <c r="BX486" s="5"/>
      <c r="BY486" s="5"/>
      <c r="BZ486" s="5"/>
      <c r="CA486" s="5"/>
      <c r="CB486" s="5"/>
      <c r="CC486" s="5"/>
      <c r="CD486" s="5"/>
      <c r="CE486" s="5"/>
      <c r="CF486" s="5"/>
    </row>
    <row r="487" spans="10:84" x14ac:dyDescent="0.15">
      <c r="J487" s="6"/>
      <c r="K487" s="6"/>
      <c r="L487" s="6"/>
      <c r="M487" s="6"/>
      <c r="N487" s="6"/>
      <c r="O487" s="6"/>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c r="BQ487" s="5"/>
      <c r="BR487" s="5"/>
      <c r="BS487" s="5"/>
      <c r="BT487" s="5"/>
      <c r="BU487" s="5"/>
      <c r="BV487" s="5"/>
      <c r="BW487" s="5"/>
      <c r="BX487" s="5"/>
      <c r="BY487" s="5"/>
      <c r="BZ487" s="5"/>
      <c r="CA487" s="5"/>
      <c r="CB487" s="5"/>
      <c r="CC487" s="5"/>
      <c r="CD487" s="5"/>
      <c r="CE487" s="5"/>
      <c r="CF487" s="5"/>
    </row>
    <row r="488" spans="10:84" x14ac:dyDescent="0.15">
      <c r="J488" s="6"/>
      <c r="K488" s="6"/>
      <c r="L488" s="6"/>
      <c r="M488" s="6"/>
      <c r="N488" s="6"/>
      <c r="O488" s="6"/>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c r="BQ488" s="5"/>
      <c r="BR488" s="5"/>
      <c r="BS488" s="5"/>
      <c r="BT488" s="5"/>
      <c r="BU488" s="5"/>
      <c r="BV488" s="5"/>
      <c r="BW488" s="5"/>
      <c r="BX488" s="5"/>
      <c r="BY488" s="5"/>
      <c r="BZ488" s="5"/>
      <c r="CA488" s="5"/>
      <c r="CB488" s="5"/>
      <c r="CC488" s="5"/>
      <c r="CD488" s="5"/>
      <c r="CE488" s="5"/>
      <c r="CF488" s="5"/>
    </row>
    <row r="489" spans="10:84" x14ac:dyDescent="0.15">
      <c r="J489" s="6"/>
      <c r="K489" s="6"/>
      <c r="L489" s="6"/>
      <c r="M489" s="6"/>
      <c r="N489" s="6"/>
      <c r="O489" s="6"/>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c r="BQ489" s="5"/>
      <c r="BR489" s="5"/>
      <c r="BS489" s="5"/>
      <c r="BT489" s="5"/>
      <c r="BU489" s="5"/>
      <c r="BV489" s="5"/>
      <c r="BW489" s="5"/>
      <c r="BX489" s="5"/>
      <c r="BY489" s="5"/>
      <c r="BZ489" s="5"/>
      <c r="CA489" s="5"/>
      <c r="CB489" s="5"/>
      <c r="CC489" s="5"/>
      <c r="CD489" s="5"/>
      <c r="CE489" s="5"/>
      <c r="CF489" s="5"/>
    </row>
    <row r="490" spans="10:84" x14ac:dyDescent="0.15">
      <c r="J490" s="6"/>
      <c r="K490" s="6"/>
      <c r="L490" s="6"/>
      <c r="M490" s="6"/>
      <c r="N490" s="6"/>
      <c r="O490" s="6"/>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c r="BQ490" s="5"/>
      <c r="BR490" s="5"/>
      <c r="BS490" s="5"/>
      <c r="BT490" s="5"/>
      <c r="BU490" s="5"/>
      <c r="BV490" s="5"/>
      <c r="BW490" s="5"/>
      <c r="BX490" s="5"/>
      <c r="BY490" s="5"/>
      <c r="BZ490" s="5"/>
      <c r="CA490" s="5"/>
      <c r="CB490" s="5"/>
      <c r="CC490" s="5"/>
      <c r="CD490" s="5"/>
      <c r="CE490" s="5"/>
      <c r="CF490" s="5"/>
    </row>
    <row r="491" spans="10:84" x14ac:dyDescent="0.15">
      <c r="J491" s="6"/>
      <c r="K491" s="6"/>
      <c r="L491" s="6"/>
      <c r="M491" s="6"/>
      <c r="N491" s="6"/>
      <c r="O491" s="6"/>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c r="BQ491" s="5"/>
      <c r="BR491" s="5"/>
      <c r="BS491" s="5"/>
      <c r="BT491" s="5"/>
      <c r="BU491" s="5"/>
      <c r="BV491" s="5"/>
      <c r="BW491" s="5"/>
      <c r="BX491" s="5"/>
      <c r="BY491" s="5"/>
      <c r="BZ491" s="5"/>
      <c r="CA491" s="5"/>
      <c r="CB491" s="5"/>
      <c r="CC491" s="5"/>
      <c r="CD491" s="5"/>
      <c r="CE491" s="5"/>
      <c r="CF491" s="5"/>
    </row>
    <row r="492" spans="10:84" x14ac:dyDescent="0.15">
      <c r="J492" s="6"/>
      <c r="K492" s="6"/>
      <c r="L492" s="6"/>
      <c r="M492" s="6"/>
      <c r="N492" s="6"/>
      <c r="O492" s="6"/>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c r="BQ492" s="5"/>
      <c r="BR492" s="5"/>
      <c r="BS492" s="5"/>
      <c r="BT492" s="5"/>
      <c r="BU492" s="5"/>
      <c r="BV492" s="5"/>
      <c r="BW492" s="5"/>
      <c r="BX492" s="5"/>
      <c r="BY492" s="5"/>
      <c r="BZ492" s="5"/>
      <c r="CA492" s="5"/>
      <c r="CB492" s="5"/>
      <c r="CC492" s="5"/>
      <c r="CD492" s="5"/>
      <c r="CE492" s="5"/>
      <c r="CF492" s="5"/>
    </row>
    <row r="493" spans="10:84" x14ac:dyDescent="0.15">
      <c r="J493" s="6"/>
      <c r="K493" s="6"/>
      <c r="L493" s="6"/>
      <c r="M493" s="6"/>
      <c r="N493" s="6"/>
      <c r="O493" s="6"/>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c r="BQ493" s="5"/>
      <c r="BR493" s="5"/>
      <c r="BS493" s="5"/>
      <c r="BT493" s="5"/>
      <c r="BU493" s="5"/>
      <c r="BV493" s="5"/>
      <c r="BW493" s="5"/>
      <c r="BX493" s="5"/>
      <c r="BY493" s="5"/>
      <c r="BZ493" s="5"/>
      <c r="CA493" s="5"/>
      <c r="CB493" s="5"/>
      <c r="CC493" s="5"/>
      <c r="CD493" s="5"/>
      <c r="CE493" s="5"/>
      <c r="CF493" s="5"/>
    </row>
    <row r="494" spans="10:84" x14ac:dyDescent="0.15">
      <c r="J494" s="6"/>
      <c r="K494" s="6"/>
      <c r="L494" s="6"/>
      <c r="M494" s="6"/>
      <c r="N494" s="6"/>
      <c r="O494" s="6"/>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c r="BQ494" s="5"/>
      <c r="BR494" s="5"/>
      <c r="BS494" s="5"/>
      <c r="BT494" s="5"/>
      <c r="BU494" s="5"/>
      <c r="BV494" s="5"/>
      <c r="BW494" s="5"/>
      <c r="BX494" s="5"/>
      <c r="BY494" s="5"/>
      <c r="BZ494" s="5"/>
      <c r="CA494" s="5"/>
      <c r="CB494" s="5"/>
      <c r="CC494" s="5"/>
      <c r="CD494" s="5"/>
      <c r="CE494" s="5"/>
      <c r="CF494" s="5"/>
    </row>
    <row r="495" spans="10:84" x14ac:dyDescent="0.15">
      <c r="J495" s="6"/>
      <c r="K495" s="6"/>
      <c r="L495" s="6"/>
      <c r="M495" s="6"/>
      <c r="N495" s="6"/>
      <c r="O495" s="6"/>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c r="BQ495" s="5"/>
      <c r="BR495" s="5"/>
      <c r="BS495" s="5"/>
      <c r="BT495" s="5"/>
      <c r="BU495" s="5"/>
      <c r="BV495" s="5"/>
      <c r="BW495" s="5"/>
      <c r="BX495" s="5"/>
      <c r="BY495" s="5"/>
      <c r="BZ495" s="5"/>
      <c r="CA495" s="5"/>
      <c r="CB495" s="5"/>
      <c r="CC495" s="5"/>
      <c r="CD495" s="5"/>
      <c r="CE495" s="5"/>
      <c r="CF495" s="5"/>
    </row>
    <row r="496" spans="10:84" x14ac:dyDescent="0.15">
      <c r="J496" s="6"/>
      <c r="K496" s="6"/>
      <c r="L496" s="6"/>
      <c r="M496" s="6"/>
      <c r="N496" s="6"/>
      <c r="O496" s="6"/>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c r="BQ496" s="5"/>
      <c r="BR496" s="5"/>
      <c r="BS496" s="5"/>
      <c r="BT496" s="5"/>
      <c r="BU496" s="5"/>
      <c r="BV496" s="5"/>
      <c r="BW496" s="5"/>
      <c r="BX496" s="5"/>
      <c r="BY496" s="5"/>
      <c r="BZ496" s="5"/>
      <c r="CA496" s="5"/>
      <c r="CB496" s="5"/>
      <c r="CC496" s="5"/>
      <c r="CD496" s="5"/>
      <c r="CE496" s="5"/>
      <c r="CF496" s="5"/>
    </row>
    <row r="497" spans="10:84" x14ac:dyDescent="0.15">
      <c r="J497" s="6"/>
      <c r="K497" s="6"/>
      <c r="L497" s="6"/>
      <c r="M497" s="6"/>
      <c r="N497" s="6"/>
      <c r="O497" s="6"/>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c r="BQ497" s="5"/>
      <c r="BR497" s="5"/>
      <c r="BS497" s="5"/>
      <c r="BT497" s="5"/>
      <c r="BU497" s="5"/>
      <c r="BV497" s="5"/>
      <c r="BW497" s="5"/>
      <c r="BX497" s="5"/>
      <c r="BY497" s="5"/>
      <c r="BZ497" s="5"/>
      <c r="CA497" s="5"/>
      <c r="CB497" s="5"/>
      <c r="CC497" s="5"/>
      <c r="CD497" s="5"/>
      <c r="CE497" s="5"/>
      <c r="CF497" s="5"/>
    </row>
    <row r="498" spans="10:84" x14ac:dyDescent="0.15">
      <c r="J498" s="6"/>
      <c r="K498" s="6"/>
      <c r="L498" s="6"/>
      <c r="M498" s="6"/>
      <c r="N498" s="6"/>
      <c r="O498" s="6"/>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c r="BR498" s="5"/>
      <c r="BS498" s="5"/>
      <c r="BT498" s="5"/>
      <c r="BU498" s="5"/>
      <c r="BV498" s="5"/>
      <c r="BW498" s="5"/>
      <c r="BX498" s="5"/>
      <c r="BY498" s="5"/>
      <c r="BZ498" s="5"/>
      <c r="CA498" s="5"/>
      <c r="CB498" s="5"/>
      <c r="CC498" s="5"/>
      <c r="CD498" s="5"/>
      <c r="CE498" s="5"/>
      <c r="CF498" s="5"/>
    </row>
    <row r="499" spans="10:84" x14ac:dyDescent="0.15">
      <c r="J499" s="6"/>
      <c r="K499" s="6"/>
      <c r="L499" s="6"/>
      <c r="M499" s="6"/>
      <c r="N499" s="6"/>
      <c r="O499" s="6"/>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c r="CA499" s="5"/>
      <c r="CB499" s="5"/>
      <c r="CC499" s="5"/>
      <c r="CD499" s="5"/>
      <c r="CE499" s="5"/>
      <c r="CF499" s="5"/>
    </row>
    <row r="500" spans="10:84" x14ac:dyDescent="0.15">
      <c r="J500" s="6"/>
      <c r="K500" s="6"/>
      <c r="L500" s="6"/>
      <c r="M500" s="6"/>
      <c r="N500" s="6"/>
      <c r="O500" s="6"/>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c r="CA500" s="5"/>
      <c r="CB500" s="5"/>
      <c r="CC500" s="5"/>
      <c r="CD500" s="5"/>
      <c r="CE500" s="5"/>
      <c r="CF500" s="5"/>
    </row>
    <row r="501" spans="10:84" x14ac:dyDescent="0.15">
      <c r="J501" s="6"/>
      <c r="K501" s="6"/>
      <c r="L501" s="6"/>
      <c r="M501" s="6"/>
      <c r="N501" s="6"/>
      <c r="O501" s="6"/>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c r="BQ501" s="5"/>
      <c r="BR501" s="5"/>
      <c r="BS501" s="5"/>
      <c r="BT501" s="5"/>
      <c r="BU501" s="5"/>
      <c r="BV501" s="5"/>
      <c r="BW501" s="5"/>
      <c r="BX501" s="5"/>
      <c r="BY501" s="5"/>
      <c r="BZ501" s="5"/>
      <c r="CA501" s="5"/>
      <c r="CB501" s="5"/>
      <c r="CC501" s="5"/>
      <c r="CD501" s="5"/>
      <c r="CE501" s="5"/>
      <c r="CF501" s="5"/>
    </row>
    <row r="502" spans="10:84" x14ac:dyDescent="0.15">
      <c r="J502" s="6"/>
      <c r="K502" s="6"/>
      <c r="L502" s="6"/>
      <c r="M502" s="6"/>
      <c r="N502" s="6"/>
      <c r="O502" s="6"/>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c r="CA502" s="5"/>
      <c r="CB502" s="5"/>
      <c r="CC502" s="5"/>
      <c r="CD502" s="5"/>
      <c r="CE502" s="5"/>
      <c r="CF502" s="5"/>
    </row>
    <row r="503" spans="10:84" x14ac:dyDescent="0.15">
      <c r="J503" s="6"/>
      <c r="K503" s="6"/>
      <c r="L503" s="6"/>
      <c r="M503" s="6"/>
      <c r="N503" s="6"/>
      <c r="O503" s="6"/>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c r="CA503" s="5"/>
      <c r="CB503" s="5"/>
      <c r="CC503" s="5"/>
      <c r="CD503" s="5"/>
      <c r="CE503" s="5"/>
      <c r="CF503" s="5"/>
    </row>
    <row r="504" spans="10:84" x14ac:dyDescent="0.15">
      <c r="J504" s="6"/>
      <c r="K504" s="6"/>
      <c r="L504" s="6"/>
      <c r="M504" s="6"/>
      <c r="N504" s="6"/>
      <c r="O504" s="6"/>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c r="BQ504" s="5"/>
      <c r="BR504" s="5"/>
      <c r="BS504" s="5"/>
      <c r="BT504" s="5"/>
      <c r="BU504" s="5"/>
      <c r="BV504" s="5"/>
      <c r="BW504" s="5"/>
      <c r="BX504" s="5"/>
      <c r="BY504" s="5"/>
      <c r="BZ504" s="5"/>
      <c r="CA504" s="5"/>
      <c r="CB504" s="5"/>
      <c r="CC504" s="5"/>
      <c r="CD504" s="5"/>
      <c r="CE504" s="5"/>
      <c r="CF504" s="5"/>
    </row>
    <row r="505" spans="10:84" x14ac:dyDescent="0.15">
      <c r="J505" s="6"/>
      <c r="K505" s="6"/>
      <c r="L505" s="6"/>
      <c r="M505" s="6"/>
      <c r="N505" s="6"/>
      <c r="O505" s="6"/>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c r="BQ505" s="5"/>
      <c r="BR505" s="5"/>
      <c r="BS505" s="5"/>
      <c r="BT505" s="5"/>
      <c r="BU505" s="5"/>
      <c r="BV505" s="5"/>
      <c r="BW505" s="5"/>
      <c r="BX505" s="5"/>
      <c r="BY505" s="5"/>
      <c r="BZ505" s="5"/>
      <c r="CA505" s="5"/>
      <c r="CB505" s="5"/>
      <c r="CC505" s="5"/>
      <c r="CD505" s="5"/>
      <c r="CE505" s="5"/>
      <c r="CF505" s="5"/>
    </row>
    <row r="506" spans="10:84" x14ac:dyDescent="0.15">
      <c r="J506" s="6"/>
      <c r="K506" s="6"/>
      <c r="L506" s="6"/>
      <c r="M506" s="6"/>
      <c r="N506" s="6"/>
      <c r="O506" s="6"/>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c r="BQ506" s="5"/>
      <c r="BR506" s="5"/>
      <c r="BS506" s="5"/>
      <c r="BT506" s="5"/>
      <c r="BU506" s="5"/>
      <c r="BV506" s="5"/>
      <c r="BW506" s="5"/>
      <c r="BX506" s="5"/>
      <c r="BY506" s="5"/>
      <c r="BZ506" s="5"/>
      <c r="CA506" s="5"/>
      <c r="CB506" s="5"/>
      <c r="CC506" s="5"/>
      <c r="CD506" s="5"/>
      <c r="CE506" s="5"/>
      <c r="CF506" s="5"/>
    </row>
    <row r="507" spans="10:84" x14ac:dyDescent="0.15">
      <c r="J507" s="6"/>
      <c r="K507" s="6"/>
      <c r="L507" s="6"/>
      <c r="M507" s="6"/>
      <c r="N507" s="6"/>
      <c r="O507" s="6"/>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c r="BQ507" s="5"/>
      <c r="BR507" s="5"/>
      <c r="BS507" s="5"/>
      <c r="BT507" s="5"/>
      <c r="BU507" s="5"/>
      <c r="BV507" s="5"/>
      <c r="BW507" s="5"/>
      <c r="BX507" s="5"/>
      <c r="BY507" s="5"/>
      <c r="BZ507" s="5"/>
      <c r="CA507" s="5"/>
      <c r="CB507" s="5"/>
      <c r="CC507" s="5"/>
      <c r="CD507" s="5"/>
      <c r="CE507" s="5"/>
      <c r="CF507" s="5"/>
    </row>
    <row r="508" spans="10:84" x14ac:dyDescent="0.15">
      <c r="J508" s="6"/>
      <c r="K508" s="6"/>
      <c r="L508" s="6"/>
      <c r="M508" s="6"/>
      <c r="N508" s="6"/>
      <c r="O508" s="6"/>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c r="CA508" s="5"/>
      <c r="CB508" s="5"/>
      <c r="CC508" s="5"/>
      <c r="CD508" s="5"/>
      <c r="CE508" s="5"/>
      <c r="CF508" s="5"/>
    </row>
    <row r="509" spans="10:84" x14ac:dyDescent="0.15">
      <c r="J509" s="6"/>
      <c r="K509" s="6"/>
      <c r="L509" s="6"/>
      <c r="M509" s="6"/>
      <c r="N509" s="6"/>
      <c r="O509" s="6"/>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c r="CA509" s="5"/>
      <c r="CB509" s="5"/>
      <c r="CC509" s="5"/>
      <c r="CD509" s="5"/>
      <c r="CE509" s="5"/>
      <c r="CF509" s="5"/>
    </row>
    <row r="510" spans="10:84" x14ac:dyDescent="0.15">
      <c r="J510" s="6"/>
      <c r="K510" s="6"/>
      <c r="L510" s="6"/>
      <c r="M510" s="6"/>
      <c r="N510" s="6"/>
      <c r="O510" s="6"/>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c r="BQ510" s="5"/>
      <c r="BR510" s="5"/>
      <c r="BS510" s="5"/>
      <c r="BT510" s="5"/>
      <c r="BU510" s="5"/>
      <c r="BV510" s="5"/>
      <c r="BW510" s="5"/>
      <c r="BX510" s="5"/>
      <c r="BY510" s="5"/>
      <c r="BZ510" s="5"/>
      <c r="CA510" s="5"/>
      <c r="CB510" s="5"/>
      <c r="CC510" s="5"/>
      <c r="CD510" s="5"/>
      <c r="CE510" s="5"/>
      <c r="CF510" s="5"/>
    </row>
    <row r="511" spans="10:84" x14ac:dyDescent="0.15">
      <c r="J511" s="6"/>
      <c r="K511" s="6"/>
      <c r="L511" s="6"/>
      <c r="M511" s="6"/>
      <c r="N511" s="6"/>
      <c r="O511" s="6"/>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c r="BQ511" s="5"/>
      <c r="BR511" s="5"/>
      <c r="BS511" s="5"/>
      <c r="BT511" s="5"/>
      <c r="BU511" s="5"/>
      <c r="BV511" s="5"/>
      <c r="BW511" s="5"/>
      <c r="BX511" s="5"/>
      <c r="BY511" s="5"/>
      <c r="BZ511" s="5"/>
      <c r="CA511" s="5"/>
      <c r="CB511" s="5"/>
      <c r="CC511" s="5"/>
      <c r="CD511" s="5"/>
      <c r="CE511" s="5"/>
      <c r="CF511" s="5"/>
    </row>
    <row r="512" spans="10:84" x14ac:dyDescent="0.15">
      <c r="J512" s="6"/>
      <c r="K512" s="6"/>
      <c r="L512" s="6"/>
      <c r="M512" s="6"/>
      <c r="N512" s="6"/>
      <c r="O512" s="6"/>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c r="BR512" s="5"/>
      <c r="BS512" s="5"/>
      <c r="BT512" s="5"/>
      <c r="BU512" s="5"/>
      <c r="BV512" s="5"/>
      <c r="BW512" s="5"/>
      <c r="BX512" s="5"/>
      <c r="BY512" s="5"/>
      <c r="BZ512" s="5"/>
      <c r="CA512" s="5"/>
      <c r="CB512" s="5"/>
      <c r="CC512" s="5"/>
      <c r="CD512" s="5"/>
      <c r="CE512" s="5"/>
      <c r="CF512" s="5"/>
    </row>
    <row r="513" spans="10:84" x14ac:dyDescent="0.15">
      <c r="J513" s="6"/>
      <c r="K513" s="6"/>
      <c r="L513" s="6"/>
      <c r="M513" s="6"/>
      <c r="N513" s="6"/>
      <c r="O513" s="6"/>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c r="BQ513" s="5"/>
      <c r="BR513" s="5"/>
      <c r="BS513" s="5"/>
      <c r="BT513" s="5"/>
      <c r="BU513" s="5"/>
      <c r="BV513" s="5"/>
      <c r="BW513" s="5"/>
      <c r="BX513" s="5"/>
      <c r="BY513" s="5"/>
      <c r="BZ513" s="5"/>
      <c r="CA513" s="5"/>
      <c r="CB513" s="5"/>
      <c r="CC513" s="5"/>
      <c r="CD513" s="5"/>
      <c r="CE513" s="5"/>
      <c r="CF513" s="5"/>
    </row>
    <row r="514" spans="10:84" x14ac:dyDescent="0.15">
      <c r="J514" s="6"/>
      <c r="K514" s="6"/>
      <c r="L514" s="6"/>
      <c r="M514" s="6"/>
      <c r="N514" s="6"/>
      <c r="O514" s="6"/>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c r="CA514" s="5"/>
      <c r="CB514" s="5"/>
      <c r="CC514" s="5"/>
      <c r="CD514" s="5"/>
      <c r="CE514" s="5"/>
      <c r="CF514" s="5"/>
    </row>
    <row r="515" spans="10:84" x14ac:dyDescent="0.15">
      <c r="J515" s="6"/>
      <c r="K515" s="6"/>
      <c r="L515" s="6"/>
      <c r="M515" s="6"/>
      <c r="N515" s="6"/>
      <c r="O515" s="6"/>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c r="CA515" s="5"/>
      <c r="CB515" s="5"/>
      <c r="CC515" s="5"/>
      <c r="CD515" s="5"/>
      <c r="CE515" s="5"/>
      <c r="CF515" s="5"/>
    </row>
    <row r="516" spans="10:84" x14ac:dyDescent="0.15">
      <c r="J516" s="6"/>
      <c r="K516" s="6"/>
      <c r="L516" s="6"/>
      <c r="M516" s="6"/>
      <c r="N516" s="6"/>
      <c r="O516" s="6"/>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c r="BR516" s="5"/>
      <c r="BS516" s="5"/>
      <c r="BT516" s="5"/>
      <c r="BU516" s="5"/>
      <c r="BV516" s="5"/>
      <c r="BW516" s="5"/>
      <c r="BX516" s="5"/>
      <c r="BY516" s="5"/>
      <c r="BZ516" s="5"/>
      <c r="CA516" s="5"/>
      <c r="CB516" s="5"/>
      <c r="CC516" s="5"/>
      <c r="CD516" s="5"/>
      <c r="CE516" s="5"/>
      <c r="CF516" s="5"/>
    </row>
    <row r="517" spans="10:84" x14ac:dyDescent="0.15">
      <c r="J517" s="6"/>
      <c r="K517" s="6"/>
      <c r="L517" s="6"/>
      <c r="M517" s="6"/>
      <c r="N517" s="6"/>
      <c r="O517" s="6"/>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c r="BR517" s="5"/>
      <c r="BS517" s="5"/>
      <c r="BT517" s="5"/>
      <c r="BU517" s="5"/>
      <c r="BV517" s="5"/>
      <c r="BW517" s="5"/>
      <c r="BX517" s="5"/>
      <c r="BY517" s="5"/>
      <c r="BZ517" s="5"/>
      <c r="CA517" s="5"/>
      <c r="CB517" s="5"/>
      <c r="CC517" s="5"/>
      <c r="CD517" s="5"/>
      <c r="CE517" s="5"/>
      <c r="CF517" s="5"/>
    </row>
    <row r="518" spans="10:84" x14ac:dyDescent="0.15">
      <c r="J518" s="6"/>
      <c r="K518" s="6"/>
      <c r="L518" s="6"/>
      <c r="M518" s="6"/>
      <c r="N518" s="6"/>
      <c r="O518" s="6"/>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c r="BQ518" s="5"/>
      <c r="BR518" s="5"/>
      <c r="BS518" s="5"/>
      <c r="BT518" s="5"/>
      <c r="BU518" s="5"/>
      <c r="BV518" s="5"/>
      <c r="BW518" s="5"/>
      <c r="BX518" s="5"/>
      <c r="BY518" s="5"/>
      <c r="BZ518" s="5"/>
      <c r="CA518" s="5"/>
      <c r="CB518" s="5"/>
      <c r="CC518" s="5"/>
      <c r="CD518" s="5"/>
      <c r="CE518" s="5"/>
      <c r="CF518" s="5"/>
    </row>
    <row r="519" spans="10:84" x14ac:dyDescent="0.15">
      <c r="J519" s="6"/>
      <c r="K519" s="6"/>
      <c r="L519" s="6"/>
      <c r="M519" s="6"/>
      <c r="N519" s="6"/>
      <c r="O519" s="6"/>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c r="BQ519" s="5"/>
      <c r="BR519" s="5"/>
      <c r="BS519" s="5"/>
      <c r="BT519" s="5"/>
      <c r="BU519" s="5"/>
      <c r="BV519" s="5"/>
      <c r="BW519" s="5"/>
      <c r="BX519" s="5"/>
      <c r="BY519" s="5"/>
      <c r="BZ519" s="5"/>
      <c r="CA519" s="5"/>
      <c r="CB519" s="5"/>
      <c r="CC519" s="5"/>
      <c r="CD519" s="5"/>
      <c r="CE519" s="5"/>
      <c r="CF519" s="5"/>
    </row>
    <row r="520" spans="10:84" x14ac:dyDescent="0.15">
      <c r="J520" s="6"/>
      <c r="K520" s="6"/>
      <c r="L520" s="6"/>
      <c r="M520" s="6"/>
      <c r="N520" s="6"/>
      <c r="O520" s="6"/>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c r="BQ520" s="5"/>
      <c r="BR520" s="5"/>
      <c r="BS520" s="5"/>
      <c r="BT520" s="5"/>
      <c r="BU520" s="5"/>
      <c r="BV520" s="5"/>
      <c r="BW520" s="5"/>
      <c r="BX520" s="5"/>
      <c r="BY520" s="5"/>
      <c r="BZ520" s="5"/>
      <c r="CA520" s="5"/>
      <c r="CB520" s="5"/>
      <c r="CC520" s="5"/>
      <c r="CD520" s="5"/>
      <c r="CE520" s="5"/>
      <c r="CF520" s="5"/>
    </row>
    <row r="521" spans="10:84" x14ac:dyDescent="0.15">
      <c r="J521" s="6"/>
      <c r="K521" s="6"/>
      <c r="L521" s="6"/>
      <c r="M521" s="6"/>
      <c r="N521" s="6"/>
      <c r="O521" s="6"/>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c r="BQ521" s="5"/>
      <c r="BR521" s="5"/>
      <c r="BS521" s="5"/>
      <c r="BT521" s="5"/>
      <c r="BU521" s="5"/>
      <c r="BV521" s="5"/>
      <c r="BW521" s="5"/>
      <c r="BX521" s="5"/>
      <c r="BY521" s="5"/>
      <c r="BZ521" s="5"/>
      <c r="CA521" s="5"/>
      <c r="CB521" s="5"/>
      <c r="CC521" s="5"/>
      <c r="CD521" s="5"/>
      <c r="CE521" s="5"/>
      <c r="CF521" s="5"/>
    </row>
    <row r="522" spans="10:84" x14ac:dyDescent="0.15">
      <c r="J522" s="6"/>
      <c r="K522" s="6"/>
      <c r="L522" s="6"/>
      <c r="M522" s="6"/>
      <c r="N522" s="6"/>
      <c r="O522" s="6"/>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c r="BR522" s="5"/>
      <c r="BS522" s="5"/>
      <c r="BT522" s="5"/>
      <c r="BU522" s="5"/>
      <c r="BV522" s="5"/>
      <c r="BW522" s="5"/>
      <c r="BX522" s="5"/>
      <c r="BY522" s="5"/>
      <c r="BZ522" s="5"/>
      <c r="CA522" s="5"/>
      <c r="CB522" s="5"/>
      <c r="CC522" s="5"/>
      <c r="CD522" s="5"/>
      <c r="CE522" s="5"/>
      <c r="CF522" s="5"/>
    </row>
    <row r="523" spans="10:84" x14ac:dyDescent="0.15">
      <c r="J523" s="6"/>
      <c r="K523" s="6"/>
      <c r="L523" s="6"/>
      <c r="M523" s="6"/>
      <c r="N523" s="6"/>
      <c r="O523" s="6"/>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c r="BR523" s="5"/>
      <c r="BS523" s="5"/>
      <c r="BT523" s="5"/>
      <c r="BU523" s="5"/>
      <c r="BV523" s="5"/>
      <c r="BW523" s="5"/>
      <c r="BX523" s="5"/>
      <c r="BY523" s="5"/>
      <c r="BZ523" s="5"/>
      <c r="CA523" s="5"/>
      <c r="CB523" s="5"/>
      <c r="CC523" s="5"/>
      <c r="CD523" s="5"/>
      <c r="CE523" s="5"/>
      <c r="CF523" s="5"/>
    </row>
    <row r="524" spans="10:84" x14ac:dyDescent="0.15">
      <c r="J524" s="6"/>
      <c r="K524" s="6"/>
      <c r="L524" s="6"/>
      <c r="M524" s="6"/>
      <c r="N524" s="6"/>
      <c r="O524" s="6"/>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c r="BQ524" s="5"/>
      <c r="BR524" s="5"/>
      <c r="BS524" s="5"/>
      <c r="BT524" s="5"/>
      <c r="BU524" s="5"/>
      <c r="BV524" s="5"/>
      <c r="BW524" s="5"/>
      <c r="BX524" s="5"/>
      <c r="BY524" s="5"/>
      <c r="BZ524" s="5"/>
      <c r="CA524" s="5"/>
      <c r="CB524" s="5"/>
      <c r="CC524" s="5"/>
      <c r="CD524" s="5"/>
      <c r="CE524" s="5"/>
      <c r="CF524" s="5"/>
    </row>
    <row r="525" spans="10:84" x14ac:dyDescent="0.15">
      <c r="J525" s="6"/>
      <c r="K525" s="6"/>
      <c r="L525" s="6"/>
      <c r="M525" s="6"/>
      <c r="N525" s="6"/>
      <c r="O525" s="6"/>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c r="BQ525" s="5"/>
      <c r="BR525" s="5"/>
      <c r="BS525" s="5"/>
      <c r="BT525" s="5"/>
      <c r="BU525" s="5"/>
      <c r="BV525" s="5"/>
      <c r="BW525" s="5"/>
      <c r="BX525" s="5"/>
      <c r="BY525" s="5"/>
      <c r="BZ525" s="5"/>
      <c r="CA525" s="5"/>
      <c r="CB525" s="5"/>
      <c r="CC525" s="5"/>
      <c r="CD525" s="5"/>
      <c r="CE525" s="5"/>
      <c r="CF525" s="5"/>
    </row>
    <row r="526" spans="10:84" x14ac:dyDescent="0.15">
      <c r="J526" s="6"/>
      <c r="K526" s="6"/>
      <c r="L526" s="6"/>
      <c r="M526" s="6"/>
      <c r="N526" s="6"/>
      <c r="O526" s="6"/>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c r="BQ526" s="5"/>
      <c r="BR526" s="5"/>
      <c r="BS526" s="5"/>
      <c r="BT526" s="5"/>
      <c r="BU526" s="5"/>
      <c r="BV526" s="5"/>
      <c r="BW526" s="5"/>
      <c r="BX526" s="5"/>
      <c r="BY526" s="5"/>
      <c r="BZ526" s="5"/>
      <c r="CA526" s="5"/>
      <c r="CB526" s="5"/>
      <c r="CC526" s="5"/>
      <c r="CD526" s="5"/>
      <c r="CE526" s="5"/>
      <c r="CF526" s="5"/>
    </row>
    <row r="527" spans="10:84" x14ac:dyDescent="0.15">
      <c r="J527" s="6"/>
      <c r="K527" s="6"/>
      <c r="L527" s="6"/>
      <c r="M527" s="6"/>
      <c r="N527" s="6"/>
      <c r="O527" s="6"/>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c r="BQ527" s="5"/>
      <c r="BR527" s="5"/>
      <c r="BS527" s="5"/>
      <c r="BT527" s="5"/>
      <c r="BU527" s="5"/>
      <c r="BV527" s="5"/>
      <c r="BW527" s="5"/>
      <c r="BX527" s="5"/>
      <c r="BY527" s="5"/>
      <c r="BZ527" s="5"/>
      <c r="CA527" s="5"/>
      <c r="CB527" s="5"/>
      <c r="CC527" s="5"/>
      <c r="CD527" s="5"/>
      <c r="CE527" s="5"/>
      <c r="CF527" s="5"/>
    </row>
    <row r="528" spans="10:84" x14ac:dyDescent="0.15">
      <c r="J528" s="6"/>
      <c r="K528" s="6"/>
      <c r="L528" s="6"/>
      <c r="M528" s="6"/>
      <c r="N528" s="6"/>
      <c r="O528" s="6"/>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c r="BR528" s="5"/>
      <c r="BS528" s="5"/>
      <c r="BT528" s="5"/>
      <c r="BU528" s="5"/>
      <c r="BV528" s="5"/>
      <c r="BW528" s="5"/>
      <c r="BX528" s="5"/>
      <c r="BY528" s="5"/>
      <c r="BZ528" s="5"/>
      <c r="CA528" s="5"/>
      <c r="CB528" s="5"/>
      <c r="CC528" s="5"/>
      <c r="CD528" s="5"/>
      <c r="CE528" s="5"/>
      <c r="CF528" s="5"/>
    </row>
    <row r="529" spans="10:84" x14ac:dyDescent="0.15">
      <c r="J529" s="6"/>
      <c r="K529" s="6"/>
      <c r="L529" s="6"/>
      <c r="M529" s="6"/>
      <c r="N529" s="6"/>
      <c r="O529" s="6"/>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c r="BR529" s="5"/>
      <c r="BS529" s="5"/>
      <c r="BT529" s="5"/>
      <c r="BU529" s="5"/>
      <c r="BV529" s="5"/>
      <c r="BW529" s="5"/>
      <c r="BX529" s="5"/>
      <c r="BY529" s="5"/>
      <c r="BZ529" s="5"/>
      <c r="CA529" s="5"/>
      <c r="CB529" s="5"/>
      <c r="CC529" s="5"/>
      <c r="CD529" s="5"/>
      <c r="CE529" s="5"/>
      <c r="CF529" s="5"/>
    </row>
    <row r="530" spans="10:84" x14ac:dyDescent="0.15">
      <c r="J530" s="6"/>
      <c r="K530" s="6"/>
      <c r="L530" s="6"/>
      <c r="M530" s="6"/>
      <c r="N530" s="6"/>
      <c r="O530" s="6"/>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c r="BQ530" s="5"/>
      <c r="BR530" s="5"/>
      <c r="BS530" s="5"/>
      <c r="BT530" s="5"/>
      <c r="BU530" s="5"/>
      <c r="BV530" s="5"/>
      <c r="BW530" s="5"/>
      <c r="BX530" s="5"/>
      <c r="BY530" s="5"/>
      <c r="BZ530" s="5"/>
      <c r="CA530" s="5"/>
      <c r="CB530" s="5"/>
      <c r="CC530" s="5"/>
      <c r="CD530" s="5"/>
      <c r="CE530" s="5"/>
      <c r="CF530" s="5"/>
    </row>
    <row r="531" spans="10:84" x14ac:dyDescent="0.15">
      <c r="J531" s="6"/>
      <c r="K531" s="6"/>
      <c r="L531" s="6"/>
      <c r="M531" s="6"/>
      <c r="N531" s="6"/>
      <c r="O531" s="6"/>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c r="BQ531" s="5"/>
      <c r="BR531" s="5"/>
      <c r="BS531" s="5"/>
      <c r="BT531" s="5"/>
      <c r="BU531" s="5"/>
      <c r="BV531" s="5"/>
      <c r="BW531" s="5"/>
      <c r="BX531" s="5"/>
      <c r="BY531" s="5"/>
      <c r="BZ531" s="5"/>
      <c r="CA531" s="5"/>
      <c r="CB531" s="5"/>
      <c r="CC531" s="5"/>
      <c r="CD531" s="5"/>
      <c r="CE531" s="5"/>
      <c r="CF531" s="5"/>
    </row>
    <row r="532" spans="10:84" x14ac:dyDescent="0.15">
      <c r="J532" s="6"/>
      <c r="K532" s="6"/>
      <c r="L532" s="6"/>
      <c r="M532" s="6"/>
      <c r="N532" s="6"/>
      <c r="O532" s="6"/>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c r="BQ532" s="5"/>
      <c r="BR532" s="5"/>
      <c r="BS532" s="5"/>
      <c r="BT532" s="5"/>
      <c r="BU532" s="5"/>
      <c r="BV532" s="5"/>
      <c r="BW532" s="5"/>
      <c r="BX532" s="5"/>
      <c r="BY532" s="5"/>
      <c r="BZ532" s="5"/>
      <c r="CA532" s="5"/>
      <c r="CB532" s="5"/>
      <c r="CC532" s="5"/>
      <c r="CD532" s="5"/>
      <c r="CE532" s="5"/>
      <c r="CF532" s="5"/>
    </row>
    <row r="533" spans="10:84" x14ac:dyDescent="0.15">
      <c r="J533" s="6"/>
      <c r="K533" s="6"/>
      <c r="L533" s="6"/>
      <c r="M533" s="6"/>
      <c r="N533" s="6"/>
      <c r="O533" s="6"/>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c r="BQ533" s="5"/>
      <c r="BR533" s="5"/>
      <c r="BS533" s="5"/>
      <c r="BT533" s="5"/>
      <c r="BU533" s="5"/>
      <c r="BV533" s="5"/>
      <c r="BW533" s="5"/>
      <c r="BX533" s="5"/>
      <c r="BY533" s="5"/>
      <c r="BZ533" s="5"/>
      <c r="CA533" s="5"/>
      <c r="CB533" s="5"/>
      <c r="CC533" s="5"/>
      <c r="CD533" s="5"/>
      <c r="CE533" s="5"/>
      <c r="CF533" s="5"/>
    </row>
    <row r="534" spans="10:84" x14ac:dyDescent="0.15">
      <c r="J534" s="6"/>
      <c r="K534" s="6"/>
      <c r="L534" s="6"/>
      <c r="M534" s="6"/>
      <c r="N534" s="6"/>
      <c r="O534" s="6"/>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c r="BQ534" s="5"/>
      <c r="BR534" s="5"/>
      <c r="BS534" s="5"/>
      <c r="BT534" s="5"/>
      <c r="BU534" s="5"/>
      <c r="BV534" s="5"/>
      <c r="BW534" s="5"/>
      <c r="BX534" s="5"/>
      <c r="BY534" s="5"/>
      <c r="BZ534" s="5"/>
      <c r="CA534" s="5"/>
      <c r="CB534" s="5"/>
      <c r="CC534" s="5"/>
      <c r="CD534" s="5"/>
      <c r="CE534" s="5"/>
      <c r="CF534" s="5"/>
    </row>
    <row r="535" spans="10:84" x14ac:dyDescent="0.15">
      <c r="J535" s="6"/>
      <c r="K535" s="6"/>
      <c r="L535" s="6"/>
      <c r="M535" s="6"/>
      <c r="N535" s="6"/>
      <c r="O535" s="6"/>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c r="BQ535" s="5"/>
      <c r="BR535" s="5"/>
      <c r="BS535" s="5"/>
      <c r="BT535" s="5"/>
      <c r="BU535" s="5"/>
      <c r="BV535" s="5"/>
      <c r="BW535" s="5"/>
      <c r="BX535" s="5"/>
      <c r="BY535" s="5"/>
      <c r="BZ535" s="5"/>
      <c r="CA535" s="5"/>
      <c r="CB535" s="5"/>
      <c r="CC535" s="5"/>
      <c r="CD535" s="5"/>
      <c r="CE535" s="5"/>
      <c r="CF535" s="5"/>
    </row>
    <row r="536" spans="10:84" x14ac:dyDescent="0.15">
      <c r="J536" s="6"/>
      <c r="K536" s="6"/>
      <c r="L536" s="6"/>
      <c r="M536" s="6"/>
      <c r="N536" s="6"/>
      <c r="O536" s="6"/>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c r="BQ536" s="5"/>
      <c r="BR536" s="5"/>
      <c r="BS536" s="5"/>
      <c r="BT536" s="5"/>
      <c r="BU536" s="5"/>
      <c r="BV536" s="5"/>
      <c r="BW536" s="5"/>
      <c r="BX536" s="5"/>
      <c r="BY536" s="5"/>
      <c r="BZ536" s="5"/>
      <c r="CA536" s="5"/>
      <c r="CB536" s="5"/>
      <c r="CC536" s="5"/>
      <c r="CD536" s="5"/>
      <c r="CE536" s="5"/>
      <c r="CF536" s="5"/>
    </row>
    <row r="537" spans="10:84" x14ac:dyDescent="0.15">
      <c r="J537" s="6"/>
      <c r="K537" s="6"/>
      <c r="L537" s="6"/>
      <c r="M537" s="6"/>
      <c r="N537" s="6"/>
      <c r="O537" s="6"/>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c r="BQ537" s="5"/>
      <c r="BR537" s="5"/>
      <c r="BS537" s="5"/>
      <c r="BT537" s="5"/>
      <c r="BU537" s="5"/>
      <c r="BV537" s="5"/>
      <c r="BW537" s="5"/>
      <c r="BX537" s="5"/>
      <c r="BY537" s="5"/>
      <c r="BZ537" s="5"/>
      <c r="CA537" s="5"/>
      <c r="CB537" s="5"/>
      <c r="CC537" s="5"/>
      <c r="CD537" s="5"/>
      <c r="CE537" s="5"/>
      <c r="CF537" s="5"/>
    </row>
    <row r="538" spans="10:84" x14ac:dyDescent="0.15">
      <c r="J538" s="6"/>
      <c r="K538" s="6"/>
      <c r="L538" s="6"/>
      <c r="M538" s="6"/>
      <c r="N538" s="6"/>
      <c r="O538" s="6"/>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c r="BQ538" s="5"/>
      <c r="BR538" s="5"/>
      <c r="BS538" s="5"/>
      <c r="BT538" s="5"/>
      <c r="BU538" s="5"/>
      <c r="BV538" s="5"/>
      <c r="BW538" s="5"/>
      <c r="BX538" s="5"/>
      <c r="BY538" s="5"/>
      <c r="BZ538" s="5"/>
      <c r="CA538" s="5"/>
      <c r="CB538" s="5"/>
      <c r="CC538" s="5"/>
      <c r="CD538" s="5"/>
      <c r="CE538" s="5"/>
      <c r="CF538" s="5"/>
    </row>
    <row r="539" spans="10:84" x14ac:dyDescent="0.15">
      <c r="J539" s="6"/>
      <c r="K539" s="6"/>
      <c r="L539" s="6"/>
      <c r="M539" s="6"/>
      <c r="N539" s="6"/>
      <c r="O539" s="6"/>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c r="BQ539" s="5"/>
      <c r="BR539" s="5"/>
      <c r="BS539" s="5"/>
      <c r="BT539" s="5"/>
      <c r="BU539" s="5"/>
      <c r="BV539" s="5"/>
      <c r="BW539" s="5"/>
      <c r="BX539" s="5"/>
      <c r="BY539" s="5"/>
      <c r="BZ539" s="5"/>
      <c r="CA539" s="5"/>
      <c r="CB539" s="5"/>
      <c r="CC539" s="5"/>
      <c r="CD539" s="5"/>
      <c r="CE539" s="5"/>
      <c r="CF539" s="5"/>
    </row>
    <row r="540" spans="10:84" x14ac:dyDescent="0.15">
      <c r="J540" s="6"/>
      <c r="K540" s="6"/>
      <c r="L540" s="6"/>
      <c r="M540" s="6"/>
      <c r="N540" s="6"/>
      <c r="O540" s="6"/>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c r="BQ540" s="5"/>
      <c r="BR540" s="5"/>
      <c r="BS540" s="5"/>
      <c r="BT540" s="5"/>
      <c r="BU540" s="5"/>
      <c r="BV540" s="5"/>
      <c r="BW540" s="5"/>
      <c r="BX540" s="5"/>
      <c r="BY540" s="5"/>
      <c r="BZ540" s="5"/>
      <c r="CA540" s="5"/>
      <c r="CB540" s="5"/>
      <c r="CC540" s="5"/>
      <c r="CD540" s="5"/>
      <c r="CE540" s="5"/>
      <c r="CF540" s="5"/>
    </row>
    <row r="541" spans="10:84" x14ac:dyDescent="0.15">
      <c r="J541" s="6"/>
      <c r="K541" s="6"/>
      <c r="L541" s="6"/>
      <c r="M541" s="6"/>
      <c r="N541" s="6"/>
      <c r="O541" s="6"/>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c r="BQ541" s="5"/>
      <c r="BR541" s="5"/>
      <c r="BS541" s="5"/>
      <c r="BT541" s="5"/>
      <c r="BU541" s="5"/>
      <c r="BV541" s="5"/>
      <c r="BW541" s="5"/>
      <c r="BX541" s="5"/>
      <c r="BY541" s="5"/>
      <c r="BZ541" s="5"/>
      <c r="CA541" s="5"/>
      <c r="CB541" s="5"/>
      <c r="CC541" s="5"/>
      <c r="CD541" s="5"/>
      <c r="CE541" s="5"/>
      <c r="CF541" s="5"/>
    </row>
    <row r="542" spans="10:84" x14ac:dyDescent="0.15">
      <c r="J542" s="6"/>
      <c r="K542" s="6"/>
      <c r="L542" s="6"/>
      <c r="M542" s="6"/>
      <c r="N542" s="6"/>
      <c r="O542" s="6"/>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c r="CA542" s="5"/>
      <c r="CB542" s="5"/>
      <c r="CC542" s="5"/>
      <c r="CD542" s="5"/>
      <c r="CE542" s="5"/>
      <c r="CF542" s="5"/>
    </row>
    <row r="543" spans="10:84" x14ac:dyDescent="0.15">
      <c r="J543" s="6"/>
      <c r="K543" s="6"/>
      <c r="L543" s="6"/>
      <c r="M543" s="6"/>
      <c r="N543" s="6"/>
      <c r="O543" s="6"/>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c r="BQ543" s="5"/>
      <c r="BR543" s="5"/>
      <c r="BS543" s="5"/>
      <c r="BT543" s="5"/>
      <c r="BU543" s="5"/>
      <c r="BV543" s="5"/>
      <c r="BW543" s="5"/>
      <c r="BX543" s="5"/>
      <c r="BY543" s="5"/>
      <c r="BZ543" s="5"/>
      <c r="CA543" s="5"/>
      <c r="CB543" s="5"/>
      <c r="CC543" s="5"/>
      <c r="CD543" s="5"/>
      <c r="CE543" s="5"/>
      <c r="CF543" s="5"/>
    </row>
    <row r="544" spans="10:84" x14ac:dyDescent="0.15">
      <c r="J544" s="6"/>
      <c r="K544" s="6"/>
      <c r="L544" s="6"/>
      <c r="M544" s="6"/>
      <c r="N544" s="6"/>
      <c r="O544" s="6"/>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c r="BQ544" s="5"/>
      <c r="BR544" s="5"/>
      <c r="BS544" s="5"/>
      <c r="BT544" s="5"/>
      <c r="BU544" s="5"/>
      <c r="BV544" s="5"/>
      <c r="BW544" s="5"/>
      <c r="BX544" s="5"/>
      <c r="BY544" s="5"/>
      <c r="BZ544" s="5"/>
      <c r="CA544" s="5"/>
      <c r="CB544" s="5"/>
      <c r="CC544" s="5"/>
      <c r="CD544" s="5"/>
      <c r="CE544" s="5"/>
      <c r="CF544" s="5"/>
    </row>
    <row r="545" spans="10:84" x14ac:dyDescent="0.15">
      <c r="J545" s="6"/>
      <c r="K545" s="6"/>
      <c r="L545" s="6"/>
      <c r="M545" s="6"/>
      <c r="N545" s="6"/>
      <c r="O545" s="6"/>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c r="BQ545" s="5"/>
      <c r="BR545" s="5"/>
      <c r="BS545" s="5"/>
      <c r="BT545" s="5"/>
      <c r="BU545" s="5"/>
      <c r="BV545" s="5"/>
      <c r="BW545" s="5"/>
      <c r="BX545" s="5"/>
      <c r="BY545" s="5"/>
      <c r="BZ545" s="5"/>
      <c r="CA545" s="5"/>
      <c r="CB545" s="5"/>
      <c r="CC545" s="5"/>
      <c r="CD545" s="5"/>
      <c r="CE545" s="5"/>
      <c r="CF545" s="5"/>
    </row>
    <row r="546" spans="10:84" x14ac:dyDescent="0.15">
      <c r="J546" s="6"/>
      <c r="K546" s="6"/>
      <c r="L546" s="6"/>
      <c r="M546" s="6"/>
      <c r="N546" s="6"/>
      <c r="O546" s="6"/>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c r="BQ546" s="5"/>
      <c r="BR546" s="5"/>
      <c r="BS546" s="5"/>
      <c r="BT546" s="5"/>
      <c r="BU546" s="5"/>
      <c r="BV546" s="5"/>
      <c r="BW546" s="5"/>
      <c r="BX546" s="5"/>
      <c r="BY546" s="5"/>
      <c r="BZ546" s="5"/>
      <c r="CA546" s="5"/>
      <c r="CB546" s="5"/>
      <c r="CC546" s="5"/>
      <c r="CD546" s="5"/>
      <c r="CE546" s="5"/>
      <c r="CF546" s="5"/>
    </row>
    <row r="547" spans="10:84" x14ac:dyDescent="0.15">
      <c r="J547" s="6"/>
      <c r="K547" s="6"/>
      <c r="L547" s="6"/>
      <c r="M547" s="6"/>
      <c r="N547" s="6"/>
      <c r="O547" s="6"/>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c r="BQ547" s="5"/>
      <c r="BR547" s="5"/>
      <c r="BS547" s="5"/>
      <c r="BT547" s="5"/>
      <c r="BU547" s="5"/>
      <c r="BV547" s="5"/>
      <c r="BW547" s="5"/>
      <c r="BX547" s="5"/>
      <c r="BY547" s="5"/>
      <c r="BZ547" s="5"/>
      <c r="CA547" s="5"/>
      <c r="CB547" s="5"/>
      <c r="CC547" s="5"/>
      <c r="CD547" s="5"/>
      <c r="CE547" s="5"/>
      <c r="CF547" s="5"/>
    </row>
    <row r="548" spans="10:84" x14ac:dyDescent="0.15">
      <c r="J548" s="6"/>
      <c r="K548" s="6"/>
      <c r="L548" s="6"/>
      <c r="M548" s="6"/>
      <c r="N548" s="6"/>
      <c r="O548" s="6"/>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c r="BQ548" s="5"/>
      <c r="BR548" s="5"/>
      <c r="BS548" s="5"/>
      <c r="BT548" s="5"/>
      <c r="BU548" s="5"/>
      <c r="BV548" s="5"/>
      <c r="BW548" s="5"/>
      <c r="BX548" s="5"/>
      <c r="BY548" s="5"/>
      <c r="BZ548" s="5"/>
      <c r="CA548" s="5"/>
      <c r="CB548" s="5"/>
      <c r="CC548" s="5"/>
      <c r="CD548" s="5"/>
      <c r="CE548" s="5"/>
      <c r="CF548" s="5"/>
    </row>
    <row r="549" spans="10:84" x14ac:dyDescent="0.15">
      <c r="J549" s="6"/>
      <c r="K549" s="6"/>
      <c r="L549" s="6"/>
      <c r="M549" s="6"/>
      <c r="N549" s="6"/>
      <c r="O549" s="6"/>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c r="BQ549" s="5"/>
      <c r="BR549" s="5"/>
      <c r="BS549" s="5"/>
      <c r="BT549" s="5"/>
      <c r="BU549" s="5"/>
      <c r="BV549" s="5"/>
      <c r="BW549" s="5"/>
      <c r="BX549" s="5"/>
      <c r="BY549" s="5"/>
      <c r="BZ549" s="5"/>
      <c r="CA549" s="5"/>
      <c r="CB549" s="5"/>
      <c r="CC549" s="5"/>
      <c r="CD549" s="5"/>
      <c r="CE549" s="5"/>
      <c r="CF549" s="5"/>
    </row>
    <row r="550" spans="10:84" x14ac:dyDescent="0.15">
      <c r="J550" s="6"/>
      <c r="K550" s="6"/>
      <c r="L550" s="6"/>
      <c r="M550" s="6"/>
      <c r="N550" s="6"/>
      <c r="O550" s="6"/>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c r="BQ550" s="5"/>
      <c r="BR550" s="5"/>
      <c r="BS550" s="5"/>
      <c r="BT550" s="5"/>
      <c r="BU550" s="5"/>
      <c r="BV550" s="5"/>
      <c r="BW550" s="5"/>
      <c r="BX550" s="5"/>
      <c r="BY550" s="5"/>
      <c r="BZ550" s="5"/>
      <c r="CA550" s="5"/>
      <c r="CB550" s="5"/>
      <c r="CC550" s="5"/>
      <c r="CD550" s="5"/>
      <c r="CE550" s="5"/>
      <c r="CF550" s="5"/>
    </row>
    <row r="551" spans="10:84" x14ac:dyDescent="0.15">
      <c r="J551" s="6"/>
      <c r="K551" s="6"/>
      <c r="L551" s="6"/>
      <c r="M551" s="6"/>
      <c r="N551" s="6"/>
      <c r="O551" s="6"/>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c r="BQ551" s="5"/>
      <c r="BR551" s="5"/>
      <c r="BS551" s="5"/>
      <c r="BT551" s="5"/>
      <c r="BU551" s="5"/>
      <c r="BV551" s="5"/>
      <c r="BW551" s="5"/>
      <c r="BX551" s="5"/>
      <c r="BY551" s="5"/>
      <c r="BZ551" s="5"/>
      <c r="CA551" s="5"/>
      <c r="CB551" s="5"/>
      <c r="CC551" s="5"/>
      <c r="CD551" s="5"/>
      <c r="CE551" s="5"/>
      <c r="CF551" s="5"/>
    </row>
    <row r="552" spans="10:84" x14ac:dyDescent="0.15">
      <c r="J552" s="6"/>
      <c r="K552" s="6"/>
      <c r="L552" s="6"/>
      <c r="M552" s="6"/>
      <c r="N552" s="6"/>
      <c r="O552" s="6"/>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c r="BQ552" s="5"/>
      <c r="BR552" s="5"/>
      <c r="BS552" s="5"/>
      <c r="BT552" s="5"/>
      <c r="BU552" s="5"/>
      <c r="BV552" s="5"/>
      <c r="BW552" s="5"/>
      <c r="BX552" s="5"/>
      <c r="BY552" s="5"/>
      <c r="BZ552" s="5"/>
      <c r="CA552" s="5"/>
      <c r="CB552" s="5"/>
      <c r="CC552" s="5"/>
      <c r="CD552" s="5"/>
      <c r="CE552" s="5"/>
      <c r="CF552" s="5"/>
    </row>
    <row r="553" spans="10:84" x14ac:dyDescent="0.15">
      <c r="J553" s="6"/>
      <c r="K553" s="6"/>
      <c r="L553" s="6"/>
      <c r="M553" s="6"/>
      <c r="N553" s="6"/>
      <c r="O553" s="6"/>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c r="BQ553" s="5"/>
      <c r="BR553" s="5"/>
      <c r="BS553" s="5"/>
      <c r="BT553" s="5"/>
      <c r="BU553" s="5"/>
      <c r="BV553" s="5"/>
      <c r="BW553" s="5"/>
      <c r="BX553" s="5"/>
      <c r="BY553" s="5"/>
      <c r="BZ553" s="5"/>
      <c r="CA553" s="5"/>
      <c r="CB553" s="5"/>
      <c r="CC553" s="5"/>
      <c r="CD553" s="5"/>
      <c r="CE553" s="5"/>
      <c r="CF553" s="5"/>
    </row>
    <row r="554" spans="10:84" x14ac:dyDescent="0.15">
      <c r="J554" s="6"/>
      <c r="K554" s="6"/>
      <c r="L554" s="6"/>
      <c r="M554" s="6"/>
      <c r="N554" s="6"/>
      <c r="O554" s="6"/>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c r="BQ554" s="5"/>
      <c r="BR554" s="5"/>
      <c r="BS554" s="5"/>
      <c r="BT554" s="5"/>
      <c r="BU554" s="5"/>
      <c r="BV554" s="5"/>
      <c r="BW554" s="5"/>
      <c r="BX554" s="5"/>
      <c r="BY554" s="5"/>
      <c r="BZ554" s="5"/>
      <c r="CA554" s="5"/>
      <c r="CB554" s="5"/>
      <c r="CC554" s="5"/>
      <c r="CD554" s="5"/>
      <c r="CE554" s="5"/>
      <c r="CF554" s="5"/>
    </row>
    <row r="555" spans="10:84" x14ac:dyDescent="0.15">
      <c r="J555" s="6"/>
      <c r="K555" s="6"/>
      <c r="L555" s="6"/>
      <c r="M555" s="6"/>
      <c r="N555" s="6"/>
      <c r="O555" s="6"/>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c r="BQ555" s="5"/>
      <c r="BR555" s="5"/>
      <c r="BS555" s="5"/>
      <c r="BT555" s="5"/>
      <c r="BU555" s="5"/>
      <c r="BV555" s="5"/>
      <c r="BW555" s="5"/>
      <c r="BX555" s="5"/>
      <c r="BY555" s="5"/>
      <c r="BZ555" s="5"/>
      <c r="CA555" s="5"/>
      <c r="CB555" s="5"/>
      <c r="CC555" s="5"/>
      <c r="CD555" s="5"/>
      <c r="CE555" s="5"/>
      <c r="CF555" s="5"/>
    </row>
    <row r="556" spans="10:84" x14ac:dyDescent="0.15">
      <c r="J556" s="6"/>
      <c r="K556" s="6"/>
      <c r="L556" s="6"/>
      <c r="M556" s="6"/>
      <c r="N556" s="6"/>
      <c r="O556" s="6"/>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c r="CA556" s="5"/>
      <c r="CB556" s="5"/>
      <c r="CC556" s="5"/>
      <c r="CD556" s="5"/>
      <c r="CE556" s="5"/>
      <c r="CF556" s="5"/>
    </row>
    <row r="557" spans="10:84" x14ac:dyDescent="0.15">
      <c r="J557" s="6"/>
      <c r="K557" s="6"/>
      <c r="L557" s="6"/>
      <c r="M557" s="6"/>
      <c r="N557" s="6"/>
      <c r="O557" s="6"/>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c r="BQ557" s="5"/>
      <c r="BR557" s="5"/>
      <c r="BS557" s="5"/>
      <c r="BT557" s="5"/>
      <c r="BU557" s="5"/>
      <c r="BV557" s="5"/>
      <c r="BW557" s="5"/>
      <c r="BX557" s="5"/>
      <c r="BY557" s="5"/>
      <c r="BZ557" s="5"/>
      <c r="CA557" s="5"/>
      <c r="CB557" s="5"/>
      <c r="CC557" s="5"/>
      <c r="CD557" s="5"/>
      <c r="CE557" s="5"/>
      <c r="CF557" s="5"/>
    </row>
    <row r="558" spans="10:84" x14ac:dyDescent="0.15">
      <c r="J558" s="6"/>
      <c r="K558" s="6"/>
      <c r="L558" s="6"/>
      <c r="M558" s="6"/>
      <c r="N558" s="6"/>
      <c r="O558" s="6"/>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c r="CA558" s="5"/>
      <c r="CB558" s="5"/>
      <c r="CC558" s="5"/>
      <c r="CD558" s="5"/>
      <c r="CE558" s="5"/>
      <c r="CF558" s="5"/>
    </row>
    <row r="559" spans="10:84" x14ac:dyDescent="0.15">
      <c r="J559" s="6"/>
      <c r="K559" s="6"/>
      <c r="L559" s="6"/>
      <c r="M559" s="6"/>
      <c r="N559" s="6"/>
      <c r="O559" s="6"/>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c r="BQ559" s="5"/>
      <c r="BR559" s="5"/>
      <c r="BS559" s="5"/>
      <c r="BT559" s="5"/>
      <c r="BU559" s="5"/>
      <c r="BV559" s="5"/>
      <c r="BW559" s="5"/>
      <c r="BX559" s="5"/>
      <c r="BY559" s="5"/>
      <c r="BZ559" s="5"/>
      <c r="CA559" s="5"/>
      <c r="CB559" s="5"/>
      <c r="CC559" s="5"/>
      <c r="CD559" s="5"/>
      <c r="CE559" s="5"/>
      <c r="CF559" s="5"/>
    </row>
    <row r="560" spans="10:84" x14ac:dyDescent="0.15">
      <c r="J560" s="6"/>
      <c r="K560" s="6"/>
      <c r="L560" s="6"/>
      <c r="M560" s="6"/>
      <c r="N560" s="6"/>
      <c r="O560" s="6"/>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c r="BQ560" s="5"/>
      <c r="BR560" s="5"/>
      <c r="BS560" s="5"/>
      <c r="BT560" s="5"/>
      <c r="BU560" s="5"/>
      <c r="BV560" s="5"/>
      <c r="BW560" s="5"/>
      <c r="BX560" s="5"/>
      <c r="BY560" s="5"/>
      <c r="BZ560" s="5"/>
      <c r="CA560" s="5"/>
      <c r="CB560" s="5"/>
      <c r="CC560" s="5"/>
      <c r="CD560" s="5"/>
      <c r="CE560" s="5"/>
      <c r="CF560" s="5"/>
    </row>
    <row r="561" spans="10:84" x14ac:dyDescent="0.15">
      <c r="J561" s="6"/>
      <c r="K561" s="6"/>
      <c r="L561" s="6"/>
      <c r="M561" s="6"/>
      <c r="N561" s="6"/>
      <c r="O561" s="6"/>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c r="BQ561" s="5"/>
      <c r="BR561" s="5"/>
      <c r="BS561" s="5"/>
      <c r="BT561" s="5"/>
      <c r="BU561" s="5"/>
      <c r="BV561" s="5"/>
      <c r="BW561" s="5"/>
      <c r="BX561" s="5"/>
      <c r="BY561" s="5"/>
      <c r="BZ561" s="5"/>
      <c r="CA561" s="5"/>
      <c r="CB561" s="5"/>
      <c r="CC561" s="5"/>
      <c r="CD561" s="5"/>
      <c r="CE561" s="5"/>
      <c r="CF561" s="5"/>
    </row>
    <row r="562" spans="10:84" x14ac:dyDescent="0.15">
      <c r="J562" s="6"/>
      <c r="K562" s="6"/>
      <c r="L562" s="6"/>
      <c r="M562" s="6"/>
      <c r="N562" s="6"/>
      <c r="O562" s="6"/>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c r="BQ562" s="5"/>
      <c r="BR562" s="5"/>
      <c r="BS562" s="5"/>
      <c r="BT562" s="5"/>
      <c r="BU562" s="5"/>
      <c r="BV562" s="5"/>
      <c r="BW562" s="5"/>
      <c r="BX562" s="5"/>
      <c r="BY562" s="5"/>
      <c r="BZ562" s="5"/>
      <c r="CA562" s="5"/>
      <c r="CB562" s="5"/>
      <c r="CC562" s="5"/>
      <c r="CD562" s="5"/>
      <c r="CE562" s="5"/>
      <c r="CF562" s="5"/>
    </row>
    <row r="563" spans="10:84" x14ac:dyDescent="0.15">
      <c r="J563" s="6"/>
      <c r="K563" s="6"/>
      <c r="L563" s="6"/>
      <c r="M563" s="6"/>
      <c r="N563" s="6"/>
      <c r="O563" s="6"/>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c r="BQ563" s="5"/>
      <c r="BR563" s="5"/>
      <c r="BS563" s="5"/>
      <c r="BT563" s="5"/>
      <c r="BU563" s="5"/>
      <c r="BV563" s="5"/>
      <c r="BW563" s="5"/>
      <c r="BX563" s="5"/>
      <c r="BY563" s="5"/>
      <c r="BZ563" s="5"/>
      <c r="CA563" s="5"/>
      <c r="CB563" s="5"/>
      <c r="CC563" s="5"/>
      <c r="CD563" s="5"/>
      <c r="CE563" s="5"/>
      <c r="CF563" s="5"/>
    </row>
    <row r="564" spans="10:84" x14ac:dyDescent="0.15">
      <c r="J564" s="6"/>
      <c r="K564" s="6"/>
      <c r="L564" s="6"/>
      <c r="M564" s="6"/>
      <c r="N564" s="6"/>
      <c r="O564" s="6"/>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c r="BQ564" s="5"/>
      <c r="BR564" s="5"/>
      <c r="BS564" s="5"/>
      <c r="BT564" s="5"/>
      <c r="BU564" s="5"/>
      <c r="BV564" s="5"/>
      <c r="BW564" s="5"/>
      <c r="BX564" s="5"/>
      <c r="BY564" s="5"/>
      <c r="BZ564" s="5"/>
      <c r="CA564" s="5"/>
      <c r="CB564" s="5"/>
      <c r="CC564" s="5"/>
      <c r="CD564" s="5"/>
      <c r="CE564" s="5"/>
      <c r="CF564" s="5"/>
    </row>
    <row r="565" spans="10:84" x14ac:dyDescent="0.15">
      <c r="J565" s="6"/>
      <c r="K565" s="6"/>
      <c r="L565" s="6"/>
      <c r="M565" s="6"/>
      <c r="N565" s="6"/>
      <c r="O565" s="6"/>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c r="BQ565" s="5"/>
      <c r="BR565" s="5"/>
      <c r="BS565" s="5"/>
      <c r="BT565" s="5"/>
      <c r="BU565" s="5"/>
      <c r="BV565" s="5"/>
      <c r="BW565" s="5"/>
      <c r="BX565" s="5"/>
      <c r="BY565" s="5"/>
      <c r="BZ565" s="5"/>
      <c r="CA565" s="5"/>
      <c r="CB565" s="5"/>
      <c r="CC565" s="5"/>
      <c r="CD565" s="5"/>
      <c r="CE565" s="5"/>
      <c r="CF565" s="5"/>
    </row>
    <row r="566" spans="10:84" x14ac:dyDescent="0.15">
      <c r="J566" s="6"/>
      <c r="K566" s="6"/>
      <c r="L566" s="6"/>
      <c r="M566" s="6"/>
      <c r="N566" s="6"/>
      <c r="O566" s="6"/>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c r="CA566" s="5"/>
      <c r="CB566" s="5"/>
      <c r="CC566" s="5"/>
      <c r="CD566" s="5"/>
      <c r="CE566" s="5"/>
      <c r="CF566" s="5"/>
    </row>
    <row r="567" spans="10:84" x14ac:dyDescent="0.15">
      <c r="J567" s="6"/>
      <c r="K567" s="6"/>
      <c r="L567" s="6"/>
      <c r="M567" s="6"/>
      <c r="N567" s="6"/>
      <c r="O567" s="6"/>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c r="BQ567" s="5"/>
      <c r="BR567" s="5"/>
      <c r="BS567" s="5"/>
      <c r="BT567" s="5"/>
      <c r="BU567" s="5"/>
      <c r="BV567" s="5"/>
      <c r="BW567" s="5"/>
      <c r="BX567" s="5"/>
      <c r="BY567" s="5"/>
      <c r="BZ567" s="5"/>
      <c r="CA567" s="5"/>
      <c r="CB567" s="5"/>
      <c r="CC567" s="5"/>
      <c r="CD567" s="5"/>
      <c r="CE567" s="5"/>
      <c r="CF567" s="5"/>
    </row>
    <row r="568" spans="10:84" x14ac:dyDescent="0.15">
      <c r="J568" s="6"/>
      <c r="K568" s="6"/>
      <c r="L568" s="6"/>
      <c r="M568" s="6"/>
      <c r="N568" s="6"/>
      <c r="O568" s="6"/>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c r="CA568" s="5"/>
      <c r="CB568" s="5"/>
      <c r="CC568" s="5"/>
      <c r="CD568" s="5"/>
      <c r="CE568" s="5"/>
      <c r="CF568" s="5"/>
    </row>
    <row r="569" spans="10:84" x14ac:dyDescent="0.15">
      <c r="J569" s="6"/>
      <c r="K569" s="6"/>
      <c r="L569" s="6"/>
      <c r="M569" s="6"/>
      <c r="N569" s="6"/>
      <c r="O569" s="6"/>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c r="CA569" s="5"/>
      <c r="CB569" s="5"/>
      <c r="CC569" s="5"/>
      <c r="CD569" s="5"/>
      <c r="CE569" s="5"/>
      <c r="CF569" s="5"/>
    </row>
    <row r="570" spans="10:84" x14ac:dyDescent="0.15">
      <c r="J570" s="6"/>
      <c r="K570" s="6"/>
      <c r="L570" s="6"/>
      <c r="M570" s="6"/>
      <c r="N570" s="6"/>
      <c r="O570" s="6"/>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c r="BQ570" s="5"/>
      <c r="BR570" s="5"/>
      <c r="BS570" s="5"/>
      <c r="BT570" s="5"/>
      <c r="BU570" s="5"/>
      <c r="BV570" s="5"/>
      <c r="BW570" s="5"/>
      <c r="BX570" s="5"/>
      <c r="BY570" s="5"/>
      <c r="BZ570" s="5"/>
      <c r="CA570" s="5"/>
      <c r="CB570" s="5"/>
      <c r="CC570" s="5"/>
      <c r="CD570" s="5"/>
      <c r="CE570" s="5"/>
      <c r="CF570" s="5"/>
    </row>
    <row r="571" spans="10:84" x14ac:dyDescent="0.15">
      <c r="J571" s="6"/>
      <c r="K571" s="6"/>
      <c r="L571" s="6"/>
      <c r="M571" s="6"/>
      <c r="N571" s="6"/>
      <c r="O571" s="6"/>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c r="BR571" s="5"/>
      <c r="BS571" s="5"/>
      <c r="BT571" s="5"/>
      <c r="BU571" s="5"/>
      <c r="BV571" s="5"/>
      <c r="BW571" s="5"/>
      <c r="BX571" s="5"/>
      <c r="BY571" s="5"/>
      <c r="BZ571" s="5"/>
      <c r="CA571" s="5"/>
      <c r="CB571" s="5"/>
      <c r="CC571" s="5"/>
      <c r="CD571" s="5"/>
      <c r="CE571" s="5"/>
      <c r="CF571" s="5"/>
    </row>
    <row r="572" spans="10:84" x14ac:dyDescent="0.15">
      <c r="J572" s="6"/>
      <c r="K572" s="6"/>
      <c r="L572" s="6"/>
      <c r="M572" s="6"/>
      <c r="N572" s="6"/>
      <c r="O572" s="6"/>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c r="BQ572" s="5"/>
      <c r="BR572" s="5"/>
      <c r="BS572" s="5"/>
      <c r="BT572" s="5"/>
      <c r="BU572" s="5"/>
      <c r="BV572" s="5"/>
      <c r="BW572" s="5"/>
      <c r="BX572" s="5"/>
      <c r="BY572" s="5"/>
      <c r="BZ572" s="5"/>
      <c r="CA572" s="5"/>
      <c r="CB572" s="5"/>
      <c r="CC572" s="5"/>
      <c r="CD572" s="5"/>
      <c r="CE572" s="5"/>
      <c r="CF572" s="5"/>
    </row>
    <row r="573" spans="10:84" x14ac:dyDescent="0.15">
      <c r="J573" s="6"/>
      <c r="K573" s="6"/>
      <c r="L573" s="6"/>
      <c r="M573" s="6"/>
      <c r="N573" s="6"/>
      <c r="O573" s="6"/>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c r="BR573" s="5"/>
      <c r="BS573" s="5"/>
      <c r="BT573" s="5"/>
      <c r="BU573" s="5"/>
      <c r="BV573" s="5"/>
      <c r="BW573" s="5"/>
      <c r="BX573" s="5"/>
      <c r="BY573" s="5"/>
      <c r="BZ573" s="5"/>
      <c r="CA573" s="5"/>
      <c r="CB573" s="5"/>
      <c r="CC573" s="5"/>
      <c r="CD573" s="5"/>
      <c r="CE573" s="5"/>
      <c r="CF573" s="5"/>
    </row>
    <row r="574" spans="10:84" x14ac:dyDescent="0.15">
      <c r="J574" s="6"/>
      <c r="K574" s="6"/>
      <c r="L574" s="6"/>
      <c r="M574" s="6"/>
      <c r="N574" s="6"/>
      <c r="O574" s="6"/>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c r="CA574" s="5"/>
      <c r="CB574" s="5"/>
      <c r="CC574" s="5"/>
      <c r="CD574" s="5"/>
      <c r="CE574" s="5"/>
      <c r="CF574" s="5"/>
    </row>
    <row r="575" spans="10:84" x14ac:dyDescent="0.15">
      <c r="J575" s="6"/>
      <c r="K575" s="6"/>
      <c r="L575" s="6"/>
      <c r="M575" s="6"/>
      <c r="N575" s="6"/>
      <c r="O575" s="6"/>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c r="BQ575" s="5"/>
      <c r="BR575" s="5"/>
      <c r="BS575" s="5"/>
      <c r="BT575" s="5"/>
      <c r="BU575" s="5"/>
      <c r="BV575" s="5"/>
      <c r="BW575" s="5"/>
      <c r="BX575" s="5"/>
      <c r="BY575" s="5"/>
      <c r="BZ575" s="5"/>
      <c r="CA575" s="5"/>
      <c r="CB575" s="5"/>
      <c r="CC575" s="5"/>
      <c r="CD575" s="5"/>
      <c r="CE575" s="5"/>
      <c r="CF575" s="5"/>
    </row>
    <row r="576" spans="10:84" x14ac:dyDescent="0.15">
      <c r="J576" s="6"/>
      <c r="K576" s="6"/>
      <c r="L576" s="6"/>
      <c r="M576" s="6"/>
      <c r="N576" s="6"/>
      <c r="O576" s="6"/>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c r="CA576" s="5"/>
      <c r="CB576" s="5"/>
      <c r="CC576" s="5"/>
      <c r="CD576" s="5"/>
      <c r="CE576" s="5"/>
      <c r="CF576" s="5"/>
    </row>
    <row r="577" spans="10:84" x14ac:dyDescent="0.15">
      <c r="J577" s="6"/>
      <c r="K577" s="6"/>
      <c r="L577" s="6"/>
      <c r="M577" s="6"/>
      <c r="N577" s="6"/>
      <c r="O577" s="6"/>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c r="BQ577" s="5"/>
      <c r="BR577" s="5"/>
      <c r="BS577" s="5"/>
      <c r="BT577" s="5"/>
      <c r="BU577" s="5"/>
      <c r="BV577" s="5"/>
      <c r="BW577" s="5"/>
      <c r="BX577" s="5"/>
      <c r="BY577" s="5"/>
      <c r="BZ577" s="5"/>
      <c r="CA577" s="5"/>
      <c r="CB577" s="5"/>
      <c r="CC577" s="5"/>
      <c r="CD577" s="5"/>
      <c r="CE577" s="5"/>
      <c r="CF577" s="5"/>
    </row>
    <row r="578" spans="10:84" x14ac:dyDescent="0.15">
      <c r="J578" s="6"/>
      <c r="K578" s="6"/>
      <c r="L578" s="6"/>
      <c r="M578" s="6"/>
      <c r="N578" s="6"/>
      <c r="O578" s="6"/>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c r="BQ578" s="5"/>
      <c r="BR578" s="5"/>
      <c r="BS578" s="5"/>
      <c r="BT578" s="5"/>
      <c r="BU578" s="5"/>
      <c r="BV578" s="5"/>
      <c r="BW578" s="5"/>
      <c r="BX578" s="5"/>
      <c r="BY578" s="5"/>
      <c r="BZ578" s="5"/>
      <c r="CA578" s="5"/>
      <c r="CB578" s="5"/>
      <c r="CC578" s="5"/>
      <c r="CD578" s="5"/>
      <c r="CE578" s="5"/>
      <c r="CF578" s="5"/>
    </row>
    <row r="579" spans="10:84" x14ac:dyDescent="0.15">
      <c r="J579" s="6"/>
      <c r="K579" s="6"/>
      <c r="L579" s="6"/>
      <c r="M579" s="6"/>
      <c r="N579" s="6"/>
      <c r="O579" s="6"/>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c r="BQ579" s="5"/>
      <c r="BR579" s="5"/>
      <c r="BS579" s="5"/>
      <c r="BT579" s="5"/>
      <c r="BU579" s="5"/>
      <c r="BV579" s="5"/>
      <c r="BW579" s="5"/>
      <c r="BX579" s="5"/>
      <c r="BY579" s="5"/>
      <c r="BZ579" s="5"/>
      <c r="CA579" s="5"/>
      <c r="CB579" s="5"/>
      <c r="CC579" s="5"/>
      <c r="CD579" s="5"/>
      <c r="CE579" s="5"/>
      <c r="CF579" s="5"/>
    </row>
    <row r="580" spans="10:84" x14ac:dyDescent="0.15">
      <c r="J580" s="6"/>
      <c r="K580" s="6"/>
      <c r="L580" s="6"/>
      <c r="M580" s="6"/>
      <c r="N580" s="6"/>
      <c r="O580" s="6"/>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c r="BQ580" s="5"/>
      <c r="BR580" s="5"/>
      <c r="BS580" s="5"/>
      <c r="BT580" s="5"/>
      <c r="BU580" s="5"/>
      <c r="BV580" s="5"/>
      <c r="BW580" s="5"/>
      <c r="BX580" s="5"/>
      <c r="BY580" s="5"/>
      <c r="BZ580" s="5"/>
      <c r="CA580" s="5"/>
      <c r="CB580" s="5"/>
      <c r="CC580" s="5"/>
      <c r="CD580" s="5"/>
      <c r="CE580" s="5"/>
      <c r="CF580" s="5"/>
    </row>
    <row r="581" spans="10:84" x14ac:dyDescent="0.15">
      <c r="J581" s="6"/>
      <c r="K581" s="6"/>
      <c r="L581" s="6"/>
      <c r="M581" s="6"/>
      <c r="N581" s="6"/>
      <c r="O581" s="6"/>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c r="BR581" s="5"/>
      <c r="BS581" s="5"/>
      <c r="BT581" s="5"/>
      <c r="BU581" s="5"/>
      <c r="BV581" s="5"/>
      <c r="BW581" s="5"/>
      <c r="BX581" s="5"/>
      <c r="BY581" s="5"/>
      <c r="BZ581" s="5"/>
      <c r="CA581" s="5"/>
      <c r="CB581" s="5"/>
      <c r="CC581" s="5"/>
      <c r="CD581" s="5"/>
      <c r="CE581" s="5"/>
      <c r="CF581" s="5"/>
    </row>
    <row r="582" spans="10:84" x14ac:dyDescent="0.15">
      <c r="J582" s="6"/>
      <c r="K582" s="6"/>
      <c r="L582" s="6"/>
      <c r="M582" s="6"/>
      <c r="N582" s="6"/>
      <c r="O582" s="6"/>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c r="CA582" s="5"/>
      <c r="CB582" s="5"/>
      <c r="CC582" s="5"/>
      <c r="CD582" s="5"/>
      <c r="CE582" s="5"/>
      <c r="CF582" s="5"/>
    </row>
    <row r="583" spans="10:84" x14ac:dyDescent="0.15">
      <c r="J583" s="6"/>
      <c r="K583" s="6"/>
      <c r="L583" s="6"/>
      <c r="M583" s="6"/>
      <c r="N583" s="6"/>
      <c r="O583" s="6"/>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c r="CA583" s="5"/>
      <c r="CB583" s="5"/>
      <c r="CC583" s="5"/>
      <c r="CD583" s="5"/>
      <c r="CE583" s="5"/>
      <c r="CF583" s="5"/>
    </row>
    <row r="584" spans="10:84" x14ac:dyDescent="0.15">
      <c r="J584" s="6"/>
      <c r="K584" s="6"/>
      <c r="L584" s="6"/>
      <c r="M584" s="6"/>
      <c r="N584" s="6"/>
      <c r="O584" s="6"/>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c r="BR584" s="5"/>
      <c r="BS584" s="5"/>
      <c r="BT584" s="5"/>
      <c r="BU584" s="5"/>
      <c r="BV584" s="5"/>
      <c r="BW584" s="5"/>
      <c r="BX584" s="5"/>
      <c r="BY584" s="5"/>
      <c r="BZ584" s="5"/>
      <c r="CA584" s="5"/>
      <c r="CB584" s="5"/>
      <c r="CC584" s="5"/>
      <c r="CD584" s="5"/>
      <c r="CE584" s="5"/>
      <c r="CF584" s="5"/>
    </row>
    <row r="585" spans="10:84" x14ac:dyDescent="0.15">
      <c r="J585" s="6"/>
      <c r="K585" s="6"/>
      <c r="L585" s="6"/>
      <c r="M585" s="6"/>
      <c r="N585" s="6"/>
      <c r="O585" s="6"/>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c r="BQ585" s="5"/>
      <c r="BR585" s="5"/>
      <c r="BS585" s="5"/>
      <c r="BT585" s="5"/>
      <c r="BU585" s="5"/>
      <c r="BV585" s="5"/>
      <c r="BW585" s="5"/>
      <c r="BX585" s="5"/>
      <c r="BY585" s="5"/>
      <c r="BZ585" s="5"/>
      <c r="CA585" s="5"/>
      <c r="CB585" s="5"/>
      <c r="CC585" s="5"/>
      <c r="CD585" s="5"/>
      <c r="CE585" s="5"/>
      <c r="CF585" s="5"/>
    </row>
    <row r="586" spans="10:84" x14ac:dyDescent="0.15">
      <c r="J586" s="6"/>
      <c r="K586" s="6"/>
      <c r="L586" s="6"/>
      <c r="M586" s="6"/>
      <c r="N586" s="6"/>
      <c r="O586" s="6"/>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c r="AT586" s="5"/>
      <c r="AU586" s="5"/>
      <c r="AV586" s="5"/>
      <c r="AW586" s="5"/>
      <c r="AX586" s="5"/>
      <c r="AY586" s="5"/>
      <c r="AZ586" s="5"/>
      <c r="BA586" s="5"/>
      <c r="BB586" s="5"/>
      <c r="BC586" s="5"/>
      <c r="BD586" s="5"/>
      <c r="BE586" s="5"/>
      <c r="BF586" s="5"/>
      <c r="BG586" s="5"/>
      <c r="BH586" s="5"/>
      <c r="BI586" s="5"/>
      <c r="BJ586" s="5"/>
      <c r="BK586" s="5"/>
      <c r="BL586" s="5"/>
      <c r="BM586" s="5"/>
      <c r="BN586" s="5"/>
      <c r="BO586" s="5"/>
      <c r="BP586" s="5"/>
      <c r="BQ586" s="5"/>
      <c r="BR586" s="5"/>
      <c r="BS586" s="5"/>
      <c r="BT586" s="5"/>
      <c r="BU586" s="5"/>
      <c r="BV586" s="5"/>
      <c r="BW586" s="5"/>
      <c r="BX586" s="5"/>
      <c r="BY586" s="5"/>
      <c r="BZ586" s="5"/>
      <c r="CA586" s="5"/>
      <c r="CB586" s="5"/>
      <c r="CC586" s="5"/>
      <c r="CD586" s="5"/>
      <c r="CE586" s="5"/>
      <c r="CF586" s="5"/>
    </row>
    <row r="587" spans="10:84" x14ac:dyDescent="0.15">
      <c r="J587" s="6"/>
      <c r="K587" s="6"/>
      <c r="L587" s="6"/>
      <c r="M587" s="6"/>
      <c r="N587" s="6"/>
      <c r="O587" s="6"/>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c r="AP587" s="5"/>
      <c r="AQ587" s="5"/>
      <c r="AR587" s="5"/>
      <c r="AS587" s="5"/>
      <c r="AT587" s="5"/>
      <c r="AU587" s="5"/>
      <c r="AV587" s="5"/>
      <c r="AW587" s="5"/>
      <c r="AX587" s="5"/>
      <c r="AY587" s="5"/>
      <c r="AZ587" s="5"/>
      <c r="BA587" s="5"/>
      <c r="BB587" s="5"/>
      <c r="BC587" s="5"/>
      <c r="BD587" s="5"/>
      <c r="BE587" s="5"/>
      <c r="BF587" s="5"/>
      <c r="BG587" s="5"/>
      <c r="BH587" s="5"/>
      <c r="BI587" s="5"/>
      <c r="BJ587" s="5"/>
      <c r="BK587" s="5"/>
      <c r="BL587" s="5"/>
      <c r="BM587" s="5"/>
      <c r="BN587" s="5"/>
      <c r="BO587" s="5"/>
      <c r="BP587" s="5"/>
      <c r="BQ587" s="5"/>
      <c r="BR587" s="5"/>
      <c r="BS587" s="5"/>
      <c r="BT587" s="5"/>
      <c r="BU587" s="5"/>
      <c r="BV587" s="5"/>
      <c r="BW587" s="5"/>
      <c r="BX587" s="5"/>
      <c r="BY587" s="5"/>
      <c r="BZ587" s="5"/>
      <c r="CA587" s="5"/>
      <c r="CB587" s="5"/>
      <c r="CC587" s="5"/>
      <c r="CD587" s="5"/>
      <c r="CE587" s="5"/>
      <c r="CF587" s="5"/>
    </row>
    <row r="588" spans="10:84" x14ac:dyDescent="0.15">
      <c r="J588" s="6"/>
      <c r="K588" s="6"/>
      <c r="L588" s="6"/>
      <c r="M588" s="6"/>
      <c r="N588" s="6"/>
      <c r="O588" s="6"/>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c r="AP588" s="5"/>
      <c r="AQ588" s="5"/>
      <c r="AR588" s="5"/>
      <c r="AS588" s="5"/>
      <c r="AT588" s="5"/>
      <c r="AU588" s="5"/>
      <c r="AV588" s="5"/>
      <c r="AW588" s="5"/>
      <c r="AX588" s="5"/>
      <c r="AY588" s="5"/>
      <c r="AZ588" s="5"/>
      <c r="BA588" s="5"/>
      <c r="BB588" s="5"/>
      <c r="BC588" s="5"/>
      <c r="BD588" s="5"/>
      <c r="BE588" s="5"/>
      <c r="BF588" s="5"/>
      <c r="BG588" s="5"/>
      <c r="BH588" s="5"/>
      <c r="BI588" s="5"/>
      <c r="BJ588" s="5"/>
      <c r="BK588" s="5"/>
      <c r="BL588" s="5"/>
      <c r="BM588" s="5"/>
      <c r="BN588" s="5"/>
      <c r="BO588" s="5"/>
      <c r="BP588" s="5"/>
      <c r="BQ588" s="5"/>
      <c r="BR588" s="5"/>
      <c r="BS588" s="5"/>
      <c r="BT588" s="5"/>
      <c r="BU588" s="5"/>
      <c r="BV588" s="5"/>
      <c r="BW588" s="5"/>
      <c r="BX588" s="5"/>
      <c r="BY588" s="5"/>
      <c r="BZ588" s="5"/>
      <c r="CA588" s="5"/>
      <c r="CB588" s="5"/>
      <c r="CC588" s="5"/>
      <c r="CD588" s="5"/>
      <c r="CE588" s="5"/>
      <c r="CF588" s="5"/>
    </row>
    <row r="589" spans="10:84" x14ac:dyDescent="0.15">
      <c r="J589" s="6"/>
      <c r="K589" s="6"/>
      <c r="L589" s="6"/>
      <c r="M589" s="6"/>
      <c r="N589" s="6"/>
      <c r="O589" s="6"/>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c r="AP589" s="5"/>
      <c r="AQ589" s="5"/>
      <c r="AR589" s="5"/>
      <c r="AS589" s="5"/>
      <c r="AT589" s="5"/>
      <c r="AU589" s="5"/>
      <c r="AV589" s="5"/>
      <c r="AW589" s="5"/>
      <c r="AX589" s="5"/>
      <c r="AY589" s="5"/>
      <c r="AZ589" s="5"/>
      <c r="BA589" s="5"/>
      <c r="BB589" s="5"/>
      <c r="BC589" s="5"/>
      <c r="BD589" s="5"/>
      <c r="BE589" s="5"/>
      <c r="BF589" s="5"/>
      <c r="BG589" s="5"/>
      <c r="BH589" s="5"/>
      <c r="BI589" s="5"/>
      <c r="BJ589" s="5"/>
      <c r="BK589" s="5"/>
      <c r="BL589" s="5"/>
      <c r="BM589" s="5"/>
      <c r="BN589" s="5"/>
      <c r="BO589" s="5"/>
      <c r="BP589" s="5"/>
      <c r="BQ589" s="5"/>
      <c r="BR589" s="5"/>
      <c r="BS589" s="5"/>
      <c r="BT589" s="5"/>
      <c r="BU589" s="5"/>
      <c r="BV589" s="5"/>
      <c r="BW589" s="5"/>
      <c r="BX589" s="5"/>
      <c r="BY589" s="5"/>
      <c r="BZ589" s="5"/>
      <c r="CA589" s="5"/>
      <c r="CB589" s="5"/>
      <c r="CC589" s="5"/>
      <c r="CD589" s="5"/>
      <c r="CE589" s="5"/>
      <c r="CF589" s="5"/>
    </row>
    <row r="590" spans="10:84" x14ac:dyDescent="0.15">
      <c r="J590" s="6"/>
      <c r="K590" s="6"/>
      <c r="L590" s="6"/>
      <c r="M590" s="6"/>
      <c r="N590" s="6"/>
      <c r="O590" s="6"/>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c r="AP590" s="5"/>
      <c r="AQ590" s="5"/>
      <c r="AR590" s="5"/>
      <c r="AS590" s="5"/>
      <c r="AT590" s="5"/>
      <c r="AU590" s="5"/>
      <c r="AV590" s="5"/>
      <c r="AW590" s="5"/>
      <c r="AX590" s="5"/>
      <c r="AY590" s="5"/>
      <c r="AZ590" s="5"/>
      <c r="BA590" s="5"/>
      <c r="BB590" s="5"/>
      <c r="BC590" s="5"/>
      <c r="BD590" s="5"/>
      <c r="BE590" s="5"/>
      <c r="BF590" s="5"/>
      <c r="BG590" s="5"/>
      <c r="BH590" s="5"/>
      <c r="BI590" s="5"/>
      <c r="BJ590" s="5"/>
      <c r="BK590" s="5"/>
      <c r="BL590" s="5"/>
      <c r="BM590" s="5"/>
      <c r="BN590" s="5"/>
      <c r="BO590" s="5"/>
      <c r="BP590" s="5"/>
      <c r="BQ590" s="5"/>
      <c r="BR590" s="5"/>
      <c r="BS590" s="5"/>
      <c r="BT590" s="5"/>
      <c r="BU590" s="5"/>
      <c r="BV590" s="5"/>
      <c r="BW590" s="5"/>
      <c r="BX590" s="5"/>
      <c r="BY590" s="5"/>
      <c r="BZ590" s="5"/>
      <c r="CA590" s="5"/>
      <c r="CB590" s="5"/>
      <c r="CC590" s="5"/>
      <c r="CD590" s="5"/>
      <c r="CE590" s="5"/>
      <c r="CF590" s="5"/>
    </row>
    <row r="591" spans="10:84" x14ac:dyDescent="0.15">
      <c r="J591" s="6"/>
      <c r="K591" s="6"/>
      <c r="L591" s="6"/>
      <c r="M591" s="6"/>
      <c r="N591" s="6"/>
      <c r="O591" s="6"/>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c r="AP591" s="5"/>
      <c r="AQ591" s="5"/>
      <c r="AR591" s="5"/>
      <c r="AS591" s="5"/>
      <c r="AT591" s="5"/>
      <c r="AU591" s="5"/>
      <c r="AV591" s="5"/>
      <c r="AW591" s="5"/>
      <c r="AX591" s="5"/>
      <c r="AY591" s="5"/>
      <c r="AZ591" s="5"/>
      <c r="BA591" s="5"/>
      <c r="BB591" s="5"/>
      <c r="BC591" s="5"/>
      <c r="BD591" s="5"/>
      <c r="BE591" s="5"/>
      <c r="BF591" s="5"/>
      <c r="BG591" s="5"/>
      <c r="BH591" s="5"/>
      <c r="BI591" s="5"/>
      <c r="BJ591" s="5"/>
      <c r="BK591" s="5"/>
      <c r="BL591" s="5"/>
      <c r="BM591" s="5"/>
      <c r="BN591" s="5"/>
      <c r="BO591" s="5"/>
      <c r="BP591" s="5"/>
      <c r="BQ591" s="5"/>
      <c r="BR591" s="5"/>
      <c r="BS591" s="5"/>
      <c r="BT591" s="5"/>
      <c r="BU591" s="5"/>
      <c r="BV591" s="5"/>
      <c r="BW591" s="5"/>
      <c r="BX591" s="5"/>
      <c r="BY591" s="5"/>
      <c r="BZ591" s="5"/>
      <c r="CA591" s="5"/>
      <c r="CB591" s="5"/>
      <c r="CC591" s="5"/>
      <c r="CD591" s="5"/>
      <c r="CE591" s="5"/>
      <c r="CF591" s="5"/>
    </row>
    <row r="592" spans="10:84" x14ac:dyDescent="0.15">
      <c r="J592" s="6"/>
      <c r="K592" s="6"/>
      <c r="L592" s="6"/>
      <c r="M592" s="6"/>
      <c r="N592" s="6"/>
      <c r="O592" s="6"/>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c r="AP592" s="5"/>
      <c r="AQ592" s="5"/>
      <c r="AR592" s="5"/>
      <c r="AS592" s="5"/>
      <c r="AT592" s="5"/>
      <c r="AU592" s="5"/>
      <c r="AV592" s="5"/>
      <c r="AW592" s="5"/>
      <c r="AX592" s="5"/>
      <c r="AY592" s="5"/>
      <c r="AZ592" s="5"/>
      <c r="BA592" s="5"/>
      <c r="BB592" s="5"/>
      <c r="BC592" s="5"/>
      <c r="BD592" s="5"/>
      <c r="BE592" s="5"/>
      <c r="BF592" s="5"/>
      <c r="BG592" s="5"/>
      <c r="BH592" s="5"/>
      <c r="BI592" s="5"/>
      <c r="BJ592" s="5"/>
      <c r="BK592" s="5"/>
      <c r="BL592" s="5"/>
      <c r="BM592" s="5"/>
      <c r="BN592" s="5"/>
      <c r="BO592" s="5"/>
      <c r="BP592" s="5"/>
      <c r="BQ592" s="5"/>
      <c r="BR592" s="5"/>
      <c r="BS592" s="5"/>
      <c r="BT592" s="5"/>
      <c r="BU592" s="5"/>
      <c r="BV592" s="5"/>
      <c r="BW592" s="5"/>
      <c r="BX592" s="5"/>
      <c r="BY592" s="5"/>
      <c r="BZ592" s="5"/>
      <c r="CA592" s="5"/>
      <c r="CB592" s="5"/>
      <c r="CC592" s="5"/>
      <c r="CD592" s="5"/>
      <c r="CE592" s="5"/>
      <c r="CF592" s="5"/>
    </row>
    <row r="593" spans="10:84" x14ac:dyDescent="0.15">
      <c r="J593" s="6"/>
      <c r="K593" s="6"/>
      <c r="L593" s="6"/>
      <c r="M593" s="6"/>
      <c r="N593" s="6"/>
      <c r="O593" s="6"/>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c r="AP593" s="5"/>
      <c r="AQ593" s="5"/>
      <c r="AR593" s="5"/>
      <c r="AS593" s="5"/>
      <c r="AT593" s="5"/>
      <c r="AU593" s="5"/>
      <c r="AV593" s="5"/>
      <c r="AW593" s="5"/>
      <c r="AX593" s="5"/>
      <c r="AY593" s="5"/>
      <c r="AZ593" s="5"/>
      <c r="BA593" s="5"/>
      <c r="BB593" s="5"/>
      <c r="BC593" s="5"/>
      <c r="BD593" s="5"/>
      <c r="BE593" s="5"/>
      <c r="BF593" s="5"/>
      <c r="BG593" s="5"/>
      <c r="BH593" s="5"/>
      <c r="BI593" s="5"/>
      <c r="BJ593" s="5"/>
      <c r="BK593" s="5"/>
      <c r="BL593" s="5"/>
      <c r="BM593" s="5"/>
      <c r="BN593" s="5"/>
      <c r="BO593" s="5"/>
      <c r="BP593" s="5"/>
      <c r="BQ593" s="5"/>
      <c r="BR593" s="5"/>
      <c r="BS593" s="5"/>
      <c r="BT593" s="5"/>
      <c r="BU593" s="5"/>
      <c r="BV593" s="5"/>
      <c r="BW593" s="5"/>
      <c r="BX593" s="5"/>
      <c r="BY593" s="5"/>
      <c r="BZ593" s="5"/>
      <c r="CA593" s="5"/>
      <c r="CB593" s="5"/>
      <c r="CC593" s="5"/>
      <c r="CD593" s="5"/>
      <c r="CE593" s="5"/>
      <c r="CF593" s="5"/>
    </row>
    <row r="594" spans="10:84" x14ac:dyDescent="0.15">
      <c r="J594" s="6"/>
      <c r="K594" s="6"/>
      <c r="L594" s="6"/>
      <c r="M594" s="6"/>
      <c r="N594" s="6"/>
      <c r="O594" s="6"/>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c r="AP594" s="5"/>
      <c r="AQ594" s="5"/>
      <c r="AR594" s="5"/>
      <c r="AS594" s="5"/>
      <c r="AT594" s="5"/>
      <c r="AU594" s="5"/>
      <c r="AV594" s="5"/>
      <c r="AW594" s="5"/>
      <c r="AX594" s="5"/>
      <c r="AY594" s="5"/>
      <c r="AZ594" s="5"/>
      <c r="BA594" s="5"/>
      <c r="BB594" s="5"/>
      <c r="BC594" s="5"/>
      <c r="BD594" s="5"/>
      <c r="BE594" s="5"/>
      <c r="BF594" s="5"/>
      <c r="BG594" s="5"/>
      <c r="BH594" s="5"/>
      <c r="BI594" s="5"/>
      <c r="BJ594" s="5"/>
      <c r="BK594" s="5"/>
      <c r="BL594" s="5"/>
      <c r="BM594" s="5"/>
      <c r="BN594" s="5"/>
      <c r="BO594" s="5"/>
      <c r="BP594" s="5"/>
      <c r="BQ594" s="5"/>
      <c r="BR594" s="5"/>
      <c r="BS594" s="5"/>
      <c r="BT594" s="5"/>
      <c r="BU594" s="5"/>
      <c r="BV594" s="5"/>
      <c r="BW594" s="5"/>
      <c r="BX594" s="5"/>
      <c r="BY594" s="5"/>
      <c r="BZ594" s="5"/>
      <c r="CA594" s="5"/>
      <c r="CB594" s="5"/>
      <c r="CC594" s="5"/>
      <c r="CD594" s="5"/>
      <c r="CE594" s="5"/>
      <c r="CF594" s="5"/>
    </row>
    <row r="595" spans="10:84" x14ac:dyDescent="0.15">
      <c r="J595" s="6"/>
      <c r="K595" s="6"/>
      <c r="L595" s="6"/>
      <c r="M595" s="6"/>
      <c r="N595" s="6"/>
      <c r="O595" s="6"/>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c r="AP595" s="5"/>
      <c r="AQ595" s="5"/>
      <c r="AR595" s="5"/>
      <c r="AS595" s="5"/>
      <c r="AT595" s="5"/>
      <c r="AU595" s="5"/>
      <c r="AV595" s="5"/>
      <c r="AW595" s="5"/>
      <c r="AX595" s="5"/>
      <c r="AY595" s="5"/>
      <c r="AZ595" s="5"/>
      <c r="BA595" s="5"/>
      <c r="BB595" s="5"/>
      <c r="BC595" s="5"/>
      <c r="BD595" s="5"/>
      <c r="BE595" s="5"/>
      <c r="BF595" s="5"/>
      <c r="BG595" s="5"/>
      <c r="BH595" s="5"/>
      <c r="BI595" s="5"/>
      <c r="BJ595" s="5"/>
      <c r="BK595" s="5"/>
      <c r="BL595" s="5"/>
      <c r="BM595" s="5"/>
      <c r="BN595" s="5"/>
      <c r="BO595" s="5"/>
      <c r="BP595" s="5"/>
      <c r="BQ595" s="5"/>
      <c r="BR595" s="5"/>
      <c r="BS595" s="5"/>
      <c r="BT595" s="5"/>
      <c r="BU595" s="5"/>
      <c r="BV595" s="5"/>
      <c r="BW595" s="5"/>
      <c r="BX595" s="5"/>
      <c r="BY595" s="5"/>
      <c r="BZ595" s="5"/>
      <c r="CA595" s="5"/>
      <c r="CB595" s="5"/>
      <c r="CC595" s="5"/>
      <c r="CD595" s="5"/>
      <c r="CE595" s="5"/>
      <c r="CF595" s="5"/>
    </row>
    <row r="596" spans="10:84" x14ac:dyDescent="0.15">
      <c r="J596" s="6"/>
      <c r="K596" s="6"/>
      <c r="L596" s="6"/>
      <c r="M596" s="6"/>
      <c r="N596" s="6"/>
      <c r="O596" s="6"/>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c r="AP596" s="5"/>
      <c r="AQ596" s="5"/>
      <c r="AR596" s="5"/>
      <c r="AS596" s="5"/>
      <c r="AT596" s="5"/>
      <c r="AU596" s="5"/>
      <c r="AV596" s="5"/>
      <c r="AW596" s="5"/>
      <c r="AX596" s="5"/>
      <c r="AY596" s="5"/>
      <c r="AZ596" s="5"/>
      <c r="BA596" s="5"/>
      <c r="BB596" s="5"/>
      <c r="BC596" s="5"/>
      <c r="BD596" s="5"/>
      <c r="BE596" s="5"/>
      <c r="BF596" s="5"/>
      <c r="BG596" s="5"/>
      <c r="BH596" s="5"/>
      <c r="BI596" s="5"/>
      <c r="BJ596" s="5"/>
      <c r="BK596" s="5"/>
      <c r="BL596" s="5"/>
      <c r="BM596" s="5"/>
      <c r="BN596" s="5"/>
      <c r="BO596" s="5"/>
      <c r="BP596" s="5"/>
      <c r="BQ596" s="5"/>
      <c r="BR596" s="5"/>
      <c r="BS596" s="5"/>
      <c r="BT596" s="5"/>
      <c r="BU596" s="5"/>
      <c r="BV596" s="5"/>
      <c r="BW596" s="5"/>
      <c r="BX596" s="5"/>
      <c r="BY596" s="5"/>
      <c r="BZ596" s="5"/>
      <c r="CA596" s="5"/>
      <c r="CB596" s="5"/>
      <c r="CC596" s="5"/>
      <c r="CD596" s="5"/>
      <c r="CE596" s="5"/>
      <c r="CF596" s="5"/>
    </row>
    <row r="597" spans="10:84" x14ac:dyDescent="0.15">
      <c r="J597" s="6"/>
      <c r="K597" s="6"/>
      <c r="L597" s="6"/>
      <c r="M597" s="6"/>
      <c r="N597" s="6"/>
      <c r="O597" s="6"/>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c r="AP597" s="5"/>
      <c r="AQ597" s="5"/>
      <c r="AR597" s="5"/>
      <c r="AS597" s="5"/>
      <c r="AT597" s="5"/>
      <c r="AU597" s="5"/>
      <c r="AV597" s="5"/>
      <c r="AW597" s="5"/>
      <c r="AX597" s="5"/>
      <c r="AY597" s="5"/>
      <c r="AZ597" s="5"/>
      <c r="BA597" s="5"/>
      <c r="BB597" s="5"/>
      <c r="BC597" s="5"/>
      <c r="BD597" s="5"/>
      <c r="BE597" s="5"/>
      <c r="BF597" s="5"/>
      <c r="BG597" s="5"/>
      <c r="BH597" s="5"/>
      <c r="BI597" s="5"/>
      <c r="BJ597" s="5"/>
      <c r="BK597" s="5"/>
      <c r="BL597" s="5"/>
      <c r="BM597" s="5"/>
      <c r="BN597" s="5"/>
      <c r="BO597" s="5"/>
      <c r="BP597" s="5"/>
      <c r="BQ597" s="5"/>
      <c r="BR597" s="5"/>
      <c r="BS597" s="5"/>
      <c r="BT597" s="5"/>
      <c r="BU597" s="5"/>
      <c r="BV597" s="5"/>
      <c r="BW597" s="5"/>
      <c r="BX597" s="5"/>
      <c r="BY597" s="5"/>
      <c r="BZ597" s="5"/>
      <c r="CA597" s="5"/>
      <c r="CB597" s="5"/>
      <c r="CC597" s="5"/>
      <c r="CD597" s="5"/>
      <c r="CE597" s="5"/>
      <c r="CF597" s="5"/>
    </row>
    <row r="598" spans="10:84" x14ac:dyDescent="0.15">
      <c r="J598" s="6"/>
      <c r="K598" s="6"/>
      <c r="L598" s="6"/>
      <c r="M598" s="6"/>
      <c r="N598" s="6"/>
      <c r="O598" s="6"/>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c r="AP598" s="5"/>
      <c r="AQ598" s="5"/>
      <c r="AR598" s="5"/>
      <c r="AS598" s="5"/>
      <c r="AT598" s="5"/>
      <c r="AU598" s="5"/>
      <c r="AV598" s="5"/>
      <c r="AW598" s="5"/>
      <c r="AX598" s="5"/>
      <c r="AY598" s="5"/>
      <c r="AZ598" s="5"/>
      <c r="BA598" s="5"/>
      <c r="BB598" s="5"/>
      <c r="BC598" s="5"/>
      <c r="BD598" s="5"/>
      <c r="BE598" s="5"/>
      <c r="BF598" s="5"/>
      <c r="BG598" s="5"/>
      <c r="BH598" s="5"/>
      <c r="BI598" s="5"/>
      <c r="BJ598" s="5"/>
      <c r="BK598" s="5"/>
      <c r="BL598" s="5"/>
      <c r="BM598" s="5"/>
      <c r="BN598" s="5"/>
      <c r="BO598" s="5"/>
      <c r="BP598" s="5"/>
      <c r="BQ598" s="5"/>
      <c r="BR598" s="5"/>
      <c r="BS598" s="5"/>
      <c r="BT598" s="5"/>
      <c r="BU598" s="5"/>
      <c r="BV598" s="5"/>
      <c r="BW598" s="5"/>
      <c r="BX598" s="5"/>
      <c r="BY598" s="5"/>
      <c r="BZ598" s="5"/>
      <c r="CA598" s="5"/>
      <c r="CB598" s="5"/>
      <c r="CC598" s="5"/>
      <c r="CD598" s="5"/>
      <c r="CE598" s="5"/>
      <c r="CF598" s="5"/>
    </row>
    <row r="599" spans="10:84" x14ac:dyDescent="0.15">
      <c r="J599" s="6"/>
      <c r="K599" s="6"/>
      <c r="L599" s="6"/>
      <c r="M599" s="6"/>
      <c r="N599" s="6"/>
      <c r="O599" s="6"/>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c r="AP599" s="5"/>
      <c r="AQ599" s="5"/>
      <c r="AR599" s="5"/>
      <c r="AS599" s="5"/>
      <c r="AT599" s="5"/>
      <c r="AU599" s="5"/>
      <c r="AV599" s="5"/>
      <c r="AW599" s="5"/>
      <c r="AX599" s="5"/>
      <c r="AY599" s="5"/>
      <c r="AZ599" s="5"/>
      <c r="BA599" s="5"/>
      <c r="BB599" s="5"/>
      <c r="BC599" s="5"/>
      <c r="BD599" s="5"/>
      <c r="BE599" s="5"/>
      <c r="BF599" s="5"/>
      <c r="BG599" s="5"/>
      <c r="BH599" s="5"/>
      <c r="BI599" s="5"/>
      <c r="BJ599" s="5"/>
      <c r="BK599" s="5"/>
      <c r="BL599" s="5"/>
      <c r="BM599" s="5"/>
      <c r="BN599" s="5"/>
      <c r="BO599" s="5"/>
      <c r="BP599" s="5"/>
      <c r="BQ599" s="5"/>
      <c r="BR599" s="5"/>
      <c r="BS599" s="5"/>
      <c r="BT599" s="5"/>
      <c r="BU599" s="5"/>
      <c r="BV599" s="5"/>
      <c r="BW599" s="5"/>
      <c r="BX599" s="5"/>
      <c r="BY599" s="5"/>
      <c r="BZ599" s="5"/>
      <c r="CA599" s="5"/>
      <c r="CB599" s="5"/>
      <c r="CC599" s="5"/>
      <c r="CD599" s="5"/>
      <c r="CE599" s="5"/>
      <c r="CF599" s="5"/>
    </row>
    <row r="600" spans="10:84" x14ac:dyDescent="0.15">
      <c r="J600" s="6"/>
      <c r="K600" s="6"/>
      <c r="L600" s="6"/>
      <c r="M600" s="6"/>
      <c r="N600" s="6"/>
      <c r="O600" s="6"/>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c r="AP600" s="5"/>
      <c r="AQ600" s="5"/>
      <c r="AR600" s="5"/>
      <c r="AS600" s="5"/>
      <c r="AT600" s="5"/>
      <c r="AU600" s="5"/>
      <c r="AV600" s="5"/>
      <c r="AW600" s="5"/>
      <c r="AX600" s="5"/>
      <c r="AY600" s="5"/>
      <c r="AZ600" s="5"/>
      <c r="BA600" s="5"/>
      <c r="BB600" s="5"/>
      <c r="BC600" s="5"/>
      <c r="BD600" s="5"/>
      <c r="BE600" s="5"/>
      <c r="BF600" s="5"/>
      <c r="BG600" s="5"/>
      <c r="BH600" s="5"/>
      <c r="BI600" s="5"/>
      <c r="BJ600" s="5"/>
      <c r="BK600" s="5"/>
      <c r="BL600" s="5"/>
      <c r="BM600" s="5"/>
      <c r="BN600" s="5"/>
      <c r="BO600" s="5"/>
      <c r="BP600" s="5"/>
      <c r="BQ600" s="5"/>
      <c r="BR600" s="5"/>
      <c r="BS600" s="5"/>
      <c r="BT600" s="5"/>
      <c r="BU600" s="5"/>
      <c r="BV600" s="5"/>
      <c r="BW600" s="5"/>
      <c r="BX600" s="5"/>
      <c r="BY600" s="5"/>
      <c r="BZ600" s="5"/>
      <c r="CA600" s="5"/>
      <c r="CB600" s="5"/>
      <c r="CC600" s="5"/>
      <c r="CD600" s="5"/>
      <c r="CE600" s="5"/>
      <c r="CF600" s="5"/>
    </row>
    <row r="601" spans="10:84" x14ac:dyDescent="0.15">
      <c r="J601" s="6"/>
      <c r="K601" s="6"/>
      <c r="L601" s="6"/>
      <c r="M601" s="6"/>
      <c r="N601" s="6"/>
      <c r="O601" s="6"/>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c r="AP601" s="5"/>
      <c r="AQ601" s="5"/>
      <c r="AR601" s="5"/>
      <c r="AS601" s="5"/>
      <c r="AT601" s="5"/>
      <c r="AU601" s="5"/>
      <c r="AV601" s="5"/>
      <c r="AW601" s="5"/>
      <c r="AX601" s="5"/>
      <c r="AY601" s="5"/>
      <c r="AZ601" s="5"/>
      <c r="BA601" s="5"/>
      <c r="BB601" s="5"/>
      <c r="BC601" s="5"/>
      <c r="BD601" s="5"/>
      <c r="BE601" s="5"/>
      <c r="BF601" s="5"/>
      <c r="BG601" s="5"/>
      <c r="BH601" s="5"/>
      <c r="BI601" s="5"/>
      <c r="BJ601" s="5"/>
      <c r="BK601" s="5"/>
      <c r="BL601" s="5"/>
      <c r="BM601" s="5"/>
      <c r="BN601" s="5"/>
      <c r="BO601" s="5"/>
      <c r="BP601" s="5"/>
      <c r="BQ601" s="5"/>
      <c r="BR601" s="5"/>
      <c r="BS601" s="5"/>
      <c r="BT601" s="5"/>
      <c r="BU601" s="5"/>
      <c r="BV601" s="5"/>
      <c r="BW601" s="5"/>
      <c r="BX601" s="5"/>
      <c r="BY601" s="5"/>
      <c r="BZ601" s="5"/>
      <c r="CA601" s="5"/>
      <c r="CB601" s="5"/>
      <c r="CC601" s="5"/>
      <c r="CD601" s="5"/>
      <c r="CE601" s="5"/>
      <c r="CF601" s="5"/>
    </row>
    <row r="602" spans="10:84" x14ac:dyDescent="0.15">
      <c r="J602" s="6"/>
      <c r="K602" s="6"/>
      <c r="L602" s="6"/>
      <c r="M602" s="6"/>
      <c r="N602" s="6"/>
      <c r="O602" s="6"/>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c r="AP602" s="5"/>
      <c r="AQ602" s="5"/>
      <c r="AR602" s="5"/>
      <c r="AS602" s="5"/>
      <c r="AT602" s="5"/>
      <c r="AU602" s="5"/>
      <c r="AV602" s="5"/>
      <c r="AW602" s="5"/>
      <c r="AX602" s="5"/>
      <c r="AY602" s="5"/>
      <c r="AZ602" s="5"/>
      <c r="BA602" s="5"/>
      <c r="BB602" s="5"/>
      <c r="BC602" s="5"/>
      <c r="BD602" s="5"/>
      <c r="BE602" s="5"/>
      <c r="BF602" s="5"/>
      <c r="BG602" s="5"/>
      <c r="BH602" s="5"/>
      <c r="BI602" s="5"/>
      <c r="BJ602" s="5"/>
      <c r="BK602" s="5"/>
      <c r="BL602" s="5"/>
      <c r="BM602" s="5"/>
      <c r="BN602" s="5"/>
      <c r="BO602" s="5"/>
      <c r="BP602" s="5"/>
      <c r="BQ602" s="5"/>
      <c r="BR602" s="5"/>
      <c r="BS602" s="5"/>
      <c r="BT602" s="5"/>
      <c r="BU602" s="5"/>
      <c r="BV602" s="5"/>
      <c r="BW602" s="5"/>
      <c r="BX602" s="5"/>
      <c r="BY602" s="5"/>
      <c r="BZ602" s="5"/>
      <c r="CA602" s="5"/>
      <c r="CB602" s="5"/>
      <c r="CC602" s="5"/>
      <c r="CD602" s="5"/>
      <c r="CE602" s="5"/>
      <c r="CF602" s="5"/>
    </row>
    <row r="603" spans="10:84" x14ac:dyDescent="0.15">
      <c r="J603" s="6"/>
      <c r="K603" s="6"/>
      <c r="L603" s="6"/>
      <c r="M603" s="6"/>
      <c r="N603" s="6"/>
      <c r="O603" s="6"/>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c r="AP603" s="5"/>
      <c r="AQ603" s="5"/>
      <c r="AR603" s="5"/>
      <c r="AS603" s="5"/>
      <c r="AT603" s="5"/>
      <c r="AU603" s="5"/>
      <c r="AV603" s="5"/>
      <c r="AW603" s="5"/>
      <c r="AX603" s="5"/>
      <c r="AY603" s="5"/>
      <c r="AZ603" s="5"/>
      <c r="BA603" s="5"/>
      <c r="BB603" s="5"/>
      <c r="BC603" s="5"/>
      <c r="BD603" s="5"/>
      <c r="BE603" s="5"/>
      <c r="BF603" s="5"/>
      <c r="BG603" s="5"/>
      <c r="BH603" s="5"/>
      <c r="BI603" s="5"/>
      <c r="BJ603" s="5"/>
      <c r="BK603" s="5"/>
      <c r="BL603" s="5"/>
      <c r="BM603" s="5"/>
      <c r="BN603" s="5"/>
      <c r="BO603" s="5"/>
      <c r="BP603" s="5"/>
      <c r="BQ603" s="5"/>
      <c r="BR603" s="5"/>
      <c r="BS603" s="5"/>
      <c r="BT603" s="5"/>
      <c r="BU603" s="5"/>
      <c r="BV603" s="5"/>
      <c r="BW603" s="5"/>
      <c r="BX603" s="5"/>
      <c r="BY603" s="5"/>
      <c r="BZ603" s="5"/>
      <c r="CA603" s="5"/>
      <c r="CB603" s="5"/>
      <c r="CC603" s="5"/>
      <c r="CD603" s="5"/>
      <c r="CE603" s="5"/>
      <c r="CF603" s="5"/>
    </row>
    <row r="604" spans="10:84" x14ac:dyDescent="0.15">
      <c r="J604" s="6"/>
      <c r="K604" s="6"/>
      <c r="L604" s="6"/>
      <c r="M604" s="6"/>
      <c r="N604" s="6"/>
      <c r="O604" s="6"/>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c r="AP604" s="5"/>
      <c r="AQ604" s="5"/>
      <c r="AR604" s="5"/>
      <c r="AS604" s="5"/>
      <c r="AT604" s="5"/>
      <c r="AU604" s="5"/>
      <c r="AV604" s="5"/>
      <c r="AW604" s="5"/>
      <c r="AX604" s="5"/>
      <c r="AY604" s="5"/>
      <c r="AZ604" s="5"/>
      <c r="BA604" s="5"/>
      <c r="BB604" s="5"/>
      <c r="BC604" s="5"/>
      <c r="BD604" s="5"/>
      <c r="BE604" s="5"/>
      <c r="BF604" s="5"/>
      <c r="BG604" s="5"/>
      <c r="BH604" s="5"/>
      <c r="BI604" s="5"/>
      <c r="BJ604" s="5"/>
      <c r="BK604" s="5"/>
      <c r="BL604" s="5"/>
      <c r="BM604" s="5"/>
      <c r="BN604" s="5"/>
      <c r="BO604" s="5"/>
      <c r="BP604" s="5"/>
      <c r="BQ604" s="5"/>
      <c r="BR604" s="5"/>
      <c r="BS604" s="5"/>
      <c r="BT604" s="5"/>
      <c r="BU604" s="5"/>
      <c r="BV604" s="5"/>
      <c r="BW604" s="5"/>
      <c r="BX604" s="5"/>
      <c r="BY604" s="5"/>
      <c r="BZ604" s="5"/>
      <c r="CA604" s="5"/>
      <c r="CB604" s="5"/>
      <c r="CC604" s="5"/>
      <c r="CD604" s="5"/>
      <c r="CE604" s="5"/>
      <c r="CF604" s="5"/>
    </row>
    <row r="605" spans="10:84" x14ac:dyDescent="0.15">
      <c r="J605" s="6"/>
      <c r="K605" s="6"/>
      <c r="L605" s="6"/>
      <c r="M605" s="6"/>
      <c r="N605" s="6"/>
      <c r="O605" s="6"/>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c r="AP605" s="5"/>
      <c r="AQ605" s="5"/>
      <c r="AR605" s="5"/>
      <c r="AS605" s="5"/>
      <c r="AT605" s="5"/>
      <c r="AU605" s="5"/>
      <c r="AV605" s="5"/>
      <c r="AW605" s="5"/>
      <c r="AX605" s="5"/>
      <c r="AY605" s="5"/>
      <c r="AZ605" s="5"/>
      <c r="BA605" s="5"/>
      <c r="BB605" s="5"/>
      <c r="BC605" s="5"/>
      <c r="BD605" s="5"/>
      <c r="BE605" s="5"/>
      <c r="BF605" s="5"/>
      <c r="BG605" s="5"/>
      <c r="BH605" s="5"/>
      <c r="BI605" s="5"/>
      <c r="BJ605" s="5"/>
      <c r="BK605" s="5"/>
      <c r="BL605" s="5"/>
      <c r="BM605" s="5"/>
      <c r="BN605" s="5"/>
      <c r="BO605" s="5"/>
      <c r="BP605" s="5"/>
      <c r="BQ605" s="5"/>
      <c r="BR605" s="5"/>
      <c r="BS605" s="5"/>
      <c r="BT605" s="5"/>
      <c r="BU605" s="5"/>
      <c r="BV605" s="5"/>
      <c r="BW605" s="5"/>
      <c r="BX605" s="5"/>
      <c r="BY605" s="5"/>
      <c r="BZ605" s="5"/>
      <c r="CA605" s="5"/>
      <c r="CB605" s="5"/>
      <c r="CC605" s="5"/>
      <c r="CD605" s="5"/>
      <c r="CE605" s="5"/>
      <c r="CF605" s="5"/>
    </row>
    <row r="606" spans="10:84" x14ac:dyDescent="0.15">
      <c r="J606" s="6"/>
      <c r="K606" s="6"/>
      <c r="L606" s="6"/>
      <c r="M606" s="6"/>
      <c r="N606" s="6"/>
      <c r="O606" s="6"/>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c r="AP606" s="5"/>
      <c r="AQ606" s="5"/>
      <c r="AR606" s="5"/>
      <c r="AS606" s="5"/>
      <c r="AT606" s="5"/>
      <c r="AU606" s="5"/>
      <c r="AV606" s="5"/>
      <c r="AW606" s="5"/>
      <c r="AX606" s="5"/>
      <c r="AY606" s="5"/>
      <c r="AZ606" s="5"/>
      <c r="BA606" s="5"/>
      <c r="BB606" s="5"/>
      <c r="BC606" s="5"/>
      <c r="BD606" s="5"/>
      <c r="BE606" s="5"/>
      <c r="BF606" s="5"/>
      <c r="BG606" s="5"/>
      <c r="BH606" s="5"/>
      <c r="BI606" s="5"/>
      <c r="BJ606" s="5"/>
      <c r="BK606" s="5"/>
      <c r="BL606" s="5"/>
      <c r="BM606" s="5"/>
      <c r="BN606" s="5"/>
      <c r="BO606" s="5"/>
      <c r="BP606" s="5"/>
      <c r="BQ606" s="5"/>
      <c r="BR606" s="5"/>
      <c r="BS606" s="5"/>
      <c r="BT606" s="5"/>
      <c r="BU606" s="5"/>
      <c r="BV606" s="5"/>
      <c r="BW606" s="5"/>
      <c r="BX606" s="5"/>
      <c r="BY606" s="5"/>
      <c r="BZ606" s="5"/>
      <c r="CA606" s="5"/>
      <c r="CB606" s="5"/>
      <c r="CC606" s="5"/>
      <c r="CD606" s="5"/>
      <c r="CE606" s="5"/>
      <c r="CF606" s="5"/>
    </row>
    <row r="607" spans="10:84" x14ac:dyDescent="0.15">
      <c r="J607" s="6"/>
      <c r="K607" s="6"/>
      <c r="L607" s="6"/>
      <c r="M607" s="6"/>
      <c r="N607" s="6"/>
      <c r="O607" s="6"/>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c r="AP607" s="5"/>
      <c r="AQ607" s="5"/>
      <c r="AR607" s="5"/>
      <c r="AS607" s="5"/>
      <c r="AT607" s="5"/>
      <c r="AU607" s="5"/>
      <c r="AV607" s="5"/>
      <c r="AW607" s="5"/>
      <c r="AX607" s="5"/>
      <c r="AY607" s="5"/>
      <c r="AZ607" s="5"/>
      <c r="BA607" s="5"/>
      <c r="BB607" s="5"/>
      <c r="BC607" s="5"/>
      <c r="BD607" s="5"/>
      <c r="BE607" s="5"/>
      <c r="BF607" s="5"/>
      <c r="BG607" s="5"/>
      <c r="BH607" s="5"/>
      <c r="BI607" s="5"/>
      <c r="BJ607" s="5"/>
      <c r="BK607" s="5"/>
      <c r="BL607" s="5"/>
      <c r="BM607" s="5"/>
      <c r="BN607" s="5"/>
      <c r="BO607" s="5"/>
      <c r="BP607" s="5"/>
      <c r="BQ607" s="5"/>
      <c r="BR607" s="5"/>
      <c r="BS607" s="5"/>
      <c r="BT607" s="5"/>
      <c r="BU607" s="5"/>
      <c r="BV607" s="5"/>
      <c r="BW607" s="5"/>
      <c r="BX607" s="5"/>
      <c r="BY607" s="5"/>
      <c r="BZ607" s="5"/>
      <c r="CA607" s="5"/>
      <c r="CB607" s="5"/>
      <c r="CC607" s="5"/>
      <c r="CD607" s="5"/>
      <c r="CE607" s="5"/>
      <c r="CF607" s="5"/>
    </row>
    <row r="608" spans="10:84" x14ac:dyDescent="0.15">
      <c r="J608" s="6"/>
      <c r="K608" s="6"/>
      <c r="L608" s="6"/>
      <c r="M608" s="6"/>
      <c r="N608" s="6"/>
      <c r="O608" s="6"/>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c r="AP608" s="5"/>
      <c r="AQ608" s="5"/>
      <c r="AR608" s="5"/>
      <c r="AS608" s="5"/>
      <c r="AT608" s="5"/>
      <c r="AU608" s="5"/>
      <c r="AV608" s="5"/>
      <c r="AW608" s="5"/>
      <c r="AX608" s="5"/>
      <c r="AY608" s="5"/>
      <c r="AZ608" s="5"/>
      <c r="BA608" s="5"/>
      <c r="BB608" s="5"/>
      <c r="BC608" s="5"/>
      <c r="BD608" s="5"/>
      <c r="BE608" s="5"/>
      <c r="BF608" s="5"/>
      <c r="BG608" s="5"/>
      <c r="BH608" s="5"/>
      <c r="BI608" s="5"/>
      <c r="BJ608" s="5"/>
      <c r="BK608" s="5"/>
      <c r="BL608" s="5"/>
      <c r="BM608" s="5"/>
      <c r="BN608" s="5"/>
      <c r="BO608" s="5"/>
      <c r="BP608" s="5"/>
      <c r="BQ608" s="5"/>
      <c r="BR608" s="5"/>
      <c r="BS608" s="5"/>
      <c r="BT608" s="5"/>
      <c r="BU608" s="5"/>
      <c r="BV608" s="5"/>
      <c r="BW608" s="5"/>
      <c r="BX608" s="5"/>
      <c r="BY608" s="5"/>
      <c r="BZ608" s="5"/>
      <c r="CA608" s="5"/>
      <c r="CB608" s="5"/>
      <c r="CC608" s="5"/>
      <c r="CD608" s="5"/>
      <c r="CE608" s="5"/>
      <c r="CF608" s="5"/>
    </row>
    <row r="609" spans="10:84" x14ac:dyDescent="0.15">
      <c r="J609" s="6"/>
      <c r="K609" s="6"/>
      <c r="L609" s="6"/>
      <c r="M609" s="6"/>
      <c r="N609" s="6"/>
      <c r="O609" s="6"/>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c r="AP609" s="5"/>
      <c r="AQ609" s="5"/>
      <c r="AR609" s="5"/>
      <c r="AS609" s="5"/>
      <c r="AT609" s="5"/>
      <c r="AU609" s="5"/>
      <c r="AV609" s="5"/>
      <c r="AW609" s="5"/>
      <c r="AX609" s="5"/>
      <c r="AY609" s="5"/>
      <c r="AZ609" s="5"/>
      <c r="BA609" s="5"/>
      <c r="BB609" s="5"/>
      <c r="BC609" s="5"/>
      <c r="BD609" s="5"/>
      <c r="BE609" s="5"/>
      <c r="BF609" s="5"/>
      <c r="BG609" s="5"/>
      <c r="BH609" s="5"/>
      <c r="BI609" s="5"/>
      <c r="BJ609" s="5"/>
      <c r="BK609" s="5"/>
      <c r="BL609" s="5"/>
      <c r="BM609" s="5"/>
      <c r="BN609" s="5"/>
      <c r="BO609" s="5"/>
      <c r="BP609" s="5"/>
      <c r="BQ609" s="5"/>
      <c r="BR609" s="5"/>
      <c r="BS609" s="5"/>
      <c r="BT609" s="5"/>
      <c r="BU609" s="5"/>
      <c r="BV609" s="5"/>
      <c r="BW609" s="5"/>
      <c r="BX609" s="5"/>
      <c r="BY609" s="5"/>
      <c r="BZ609" s="5"/>
      <c r="CA609" s="5"/>
      <c r="CB609" s="5"/>
      <c r="CC609" s="5"/>
      <c r="CD609" s="5"/>
      <c r="CE609" s="5"/>
      <c r="CF609" s="5"/>
    </row>
    <row r="610" spans="10:84" x14ac:dyDescent="0.15">
      <c r="J610" s="6"/>
      <c r="K610" s="6"/>
      <c r="L610" s="6"/>
      <c r="M610" s="6"/>
      <c r="N610" s="6"/>
      <c r="O610" s="6"/>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c r="AP610" s="5"/>
      <c r="AQ610" s="5"/>
      <c r="AR610" s="5"/>
      <c r="AS610" s="5"/>
      <c r="AT610" s="5"/>
      <c r="AU610" s="5"/>
      <c r="AV610" s="5"/>
      <c r="AW610" s="5"/>
      <c r="AX610" s="5"/>
      <c r="AY610" s="5"/>
      <c r="AZ610" s="5"/>
      <c r="BA610" s="5"/>
      <c r="BB610" s="5"/>
      <c r="BC610" s="5"/>
      <c r="BD610" s="5"/>
      <c r="BE610" s="5"/>
      <c r="BF610" s="5"/>
      <c r="BG610" s="5"/>
      <c r="BH610" s="5"/>
      <c r="BI610" s="5"/>
      <c r="BJ610" s="5"/>
      <c r="BK610" s="5"/>
      <c r="BL610" s="5"/>
      <c r="BM610" s="5"/>
      <c r="BN610" s="5"/>
      <c r="BO610" s="5"/>
      <c r="BP610" s="5"/>
      <c r="BQ610" s="5"/>
      <c r="BR610" s="5"/>
      <c r="BS610" s="5"/>
      <c r="BT610" s="5"/>
      <c r="BU610" s="5"/>
      <c r="BV610" s="5"/>
      <c r="BW610" s="5"/>
      <c r="BX610" s="5"/>
      <c r="BY610" s="5"/>
      <c r="BZ610" s="5"/>
      <c r="CA610" s="5"/>
      <c r="CB610" s="5"/>
      <c r="CC610" s="5"/>
      <c r="CD610" s="5"/>
      <c r="CE610" s="5"/>
      <c r="CF610" s="5"/>
    </row>
    <row r="611" spans="10:84" x14ac:dyDescent="0.15">
      <c r="J611" s="6"/>
      <c r="K611" s="6"/>
      <c r="L611" s="6"/>
      <c r="M611" s="6"/>
      <c r="N611" s="6"/>
      <c r="O611" s="6"/>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c r="AP611" s="5"/>
      <c r="AQ611" s="5"/>
      <c r="AR611" s="5"/>
      <c r="AS611" s="5"/>
      <c r="AT611" s="5"/>
      <c r="AU611" s="5"/>
      <c r="AV611" s="5"/>
      <c r="AW611" s="5"/>
      <c r="AX611" s="5"/>
      <c r="AY611" s="5"/>
      <c r="AZ611" s="5"/>
      <c r="BA611" s="5"/>
      <c r="BB611" s="5"/>
      <c r="BC611" s="5"/>
      <c r="BD611" s="5"/>
      <c r="BE611" s="5"/>
      <c r="BF611" s="5"/>
      <c r="BG611" s="5"/>
      <c r="BH611" s="5"/>
      <c r="BI611" s="5"/>
      <c r="BJ611" s="5"/>
      <c r="BK611" s="5"/>
      <c r="BL611" s="5"/>
      <c r="BM611" s="5"/>
      <c r="BN611" s="5"/>
      <c r="BO611" s="5"/>
      <c r="BP611" s="5"/>
      <c r="BQ611" s="5"/>
      <c r="BR611" s="5"/>
      <c r="BS611" s="5"/>
      <c r="BT611" s="5"/>
      <c r="BU611" s="5"/>
      <c r="BV611" s="5"/>
      <c r="BW611" s="5"/>
      <c r="BX611" s="5"/>
      <c r="BY611" s="5"/>
      <c r="BZ611" s="5"/>
      <c r="CA611" s="5"/>
      <c r="CB611" s="5"/>
      <c r="CC611" s="5"/>
      <c r="CD611" s="5"/>
      <c r="CE611" s="5"/>
      <c r="CF611" s="5"/>
    </row>
    <row r="612" spans="10:84" x14ac:dyDescent="0.15">
      <c r="J612" s="6"/>
      <c r="K612" s="6"/>
      <c r="L612" s="6"/>
      <c r="M612" s="6"/>
      <c r="N612" s="6"/>
      <c r="O612" s="6"/>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c r="AP612" s="5"/>
      <c r="AQ612" s="5"/>
      <c r="AR612" s="5"/>
      <c r="AS612" s="5"/>
      <c r="AT612" s="5"/>
      <c r="AU612" s="5"/>
      <c r="AV612" s="5"/>
      <c r="AW612" s="5"/>
      <c r="AX612" s="5"/>
      <c r="AY612" s="5"/>
      <c r="AZ612" s="5"/>
      <c r="BA612" s="5"/>
      <c r="BB612" s="5"/>
      <c r="BC612" s="5"/>
      <c r="BD612" s="5"/>
      <c r="BE612" s="5"/>
      <c r="BF612" s="5"/>
      <c r="BG612" s="5"/>
      <c r="BH612" s="5"/>
      <c r="BI612" s="5"/>
      <c r="BJ612" s="5"/>
      <c r="BK612" s="5"/>
      <c r="BL612" s="5"/>
      <c r="BM612" s="5"/>
      <c r="BN612" s="5"/>
      <c r="BO612" s="5"/>
      <c r="BP612" s="5"/>
      <c r="BQ612" s="5"/>
      <c r="BR612" s="5"/>
      <c r="BS612" s="5"/>
      <c r="BT612" s="5"/>
      <c r="BU612" s="5"/>
      <c r="BV612" s="5"/>
      <c r="BW612" s="5"/>
      <c r="BX612" s="5"/>
      <c r="BY612" s="5"/>
      <c r="BZ612" s="5"/>
      <c r="CA612" s="5"/>
      <c r="CB612" s="5"/>
      <c r="CC612" s="5"/>
      <c r="CD612" s="5"/>
      <c r="CE612" s="5"/>
      <c r="CF612" s="5"/>
    </row>
    <row r="613" spans="10:84" x14ac:dyDescent="0.15">
      <c r="J613" s="6"/>
      <c r="K613" s="6"/>
      <c r="L613" s="6"/>
      <c r="M613" s="6"/>
      <c r="N613" s="6"/>
      <c r="O613" s="6"/>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5"/>
      <c r="BP613" s="5"/>
      <c r="BQ613" s="5"/>
      <c r="BR613" s="5"/>
      <c r="BS613" s="5"/>
      <c r="BT613" s="5"/>
      <c r="BU613" s="5"/>
      <c r="BV613" s="5"/>
      <c r="BW613" s="5"/>
      <c r="BX613" s="5"/>
      <c r="BY613" s="5"/>
      <c r="BZ613" s="5"/>
      <c r="CA613" s="5"/>
      <c r="CB613" s="5"/>
      <c r="CC613" s="5"/>
      <c r="CD613" s="5"/>
      <c r="CE613" s="5"/>
      <c r="CF613" s="5"/>
    </row>
    <row r="614" spans="10:84" x14ac:dyDescent="0.15">
      <c r="J614" s="6"/>
      <c r="K614" s="6"/>
      <c r="L614" s="6"/>
      <c r="M614" s="6"/>
      <c r="N614" s="6"/>
      <c r="O614" s="6"/>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c r="AP614" s="5"/>
      <c r="AQ614" s="5"/>
      <c r="AR614" s="5"/>
      <c r="AS614" s="5"/>
      <c r="AT614" s="5"/>
      <c r="AU614" s="5"/>
      <c r="AV614" s="5"/>
      <c r="AW614" s="5"/>
      <c r="AX614" s="5"/>
      <c r="AY614" s="5"/>
      <c r="AZ614" s="5"/>
      <c r="BA614" s="5"/>
      <c r="BB614" s="5"/>
      <c r="BC614" s="5"/>
      <c r="BD614" s="5"/>
      <c r="BE614" s="5"/>
      <c r="BF614" s="5"/>
      <c r="BG614" s="5"/>
      <c r="BH614" s="5"/>
      <c r="BI614" s="5"/>
      <c r="BJ614" s="5"/>
      <c r="BK614" s="5"/>
      <c r="BL614" s="5"/>
      <c r="BM614" s="5"/>
      <c r="BN614" s="5"/>
      <c r="BO614" s="5"/>
      <c r="BP614" s="5"/>
      <c r="BQ614" s="5"/>
      <c r="BR614" s="5"/>
      <c r="BS614" s="5"/>
      <c r="BT614" s="5"/>
      <c r="BU614" s="5"/>
      <c r="BV614" s="5"/>
      <c r="BW614" s="5"/>
      <c r="BX614" s="5"/>
      <c r="BY614" s="5"/>
      <c r="BZ614" s="5"/>
      <c r="CA614" s="5"/>
      <c r="CB614" s="5"/>
      <c r="CC614" s="5"/>
      <c r="CD614" s="5"/>
      <c r="CE614" s="5"/>
      <c r="CF614" s="5"/>
    </row>
    <row r="615" spans="10:84" x14ac:dyDescent="0.15">
      <c r="J615" s="6"/>
      <c r="K615" s="6"/>
      <c r="L615" s="6"/>
      <c r="M615" s="6"/>
      <c r="N615" s="6"/>
      <c r="O615" s="6"/>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c r="BR615" s="5"/>
      <c r="BS615" s="5"/>
      <c r="BT615" s="5"/>
      <c r="BU615" s="5"/>
      <c r="BV615" s="5"/>
      <c r="BW615" s="5"/>
      <c r="BX615" s="5"/>
      <c r="BY615" s="5"/>
      <c r="BZ615" s="5"/>
      <c r="CA615" s="5"/>
      <c r="CB615" s="5"/>
      <c r="CC615" s="5"/>
      <c r="CD615" s="5"/>
      <c r="CE615" s="5"/>
      <c r="CF615" s="5"/>
    </row>
    <row r="616" spans="10:84" x14ac:dyDescent="0.15">
      <c r="J616" s="6"/>
      <c r="K616" s="6"/>
      <c r="L616" s="6"/>
      <c r="M616" s="6"/>
      <c r="N616" s="6"/>
      <c r="O616" s="6"/>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c r="AP616" s="5"/>
      <c r="AQ616" s="5"/>
      <c r="AR616" s="5"/>
      <c r="AS616" s="5"/>
      <c r="AT616" s="5"/>
      <c r="AU616" s="5"/>
      <c r="AV616" s="5"/>
      <c r="AW616" s="5"/>
      <c r="AX616" s="5"/>
      <c r="AY616" s="5"/>
      <c r="AZ616" s="5"/>
      <c r="BA616" s="5"/>
      <c r="BB616" s="5"/>
      <c r="BC616" s="5"/>
      <c r="BD616" s="5"/>
      <c r="BE616" s="5"/>
      <c r="BF616" s="5"/>
      <c r="BG616" s="5"/>
      <c r="BH616" s="5"/>
      <c r="BI616" s="5"/>
      <c r="BJ616" s="5"/>
      <c r="BK616" s="5"/>
      <c r="BL616" s="5"/>
      <c r="BM616" s="5"/>
      <c r="BN616" s="5"/>
      <c r="BO616" s="5"/>
      <c r="BP616" s="5"/>
      <c r="BQ616" s="5"/>
      <c r="BR616" s="5"/>
      <c r="BS616" s="5"/>
      <c r="BT616" s="5"/>
      <c r="BU616" s="5"/>
      <c r="BV616" s="5"/>
      <c r="BW616" s="5"/>
      <c r="BX616" s="5"/>
      <c r="BY616" s="5"/>
      <c r="BZ616" s="5"/>
      <c r="CA616" s="5"/>
      <c r="CB616" s="5"/>
      <c r="CC616" s="5"/>
      <c r="CD616" s="5"/>
      <c r="CE616" s="5"/>
      <c r="CF616" s="5"/>
    </row>
    <row r="617" spans="10:84" x14ac:dyDescent="0.15">
      <c r="J617" s="6"/>
      <c r="K617" s="6"/>
      <c r="L617" s="6"/>
      <c r="M617" s="6"/>
      <c r="N617" s="6"/>
      <c r="O617" s="6"/>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c r="AP617" s="5"/>
      <c r="AQ617" s="5"/>
      <c r="AR617" s="5"/>
      <c r="AS617" s="5"/>
      <c r="AT617" s="5"/>
      <c r="AU617" s="5"/>
      <c r="AV617" s="5"/>
      <c r="AW617" s="5"/>
      <c r="AX617" s="5"/>
      <c r="AY617" s="5"/>
      <c r="AZ617" s="5"/>
      <c r="BA617" s="5"/>
      <c r="BB617" s="5"/>
      <c r="BC617" s="5"/>
      <c r="BD617" s="5"/>
      <c r="BE617" s="5"/>
      <c r="BF617" s="5"/>
      <c r="BG617" s="5"/>
      <c r="BH617" s="5"/>
      <c r="BI617" s="5"/>
      <c r="BJ617" s="5"/>
      <c r="BK617" s="5"/>
      <c r="BL617" s="5"/>
      <c r="BM617" s="5"/>
      <c r="BN617" s="5"/>
      <c r="BO617" s="5"/>
      <c r="BP617" s="5"/>
      <c r="BQ617" s="5"/>
      <c r="BR617" s="5"/>
      <c r="BS617" s="5"/>
      <c r="BT617" s="5"/>
      <c r="BU617" s="5"/>
      <c r="BV617" s="5"/>
      <c r="BW617" s="5"/>
      <c r="BX617" s="5"/>
      <c r="BY617" s="5"/>
      <c r="BZ617" s="5"/>
      <c r="CA617" s="5"/>
      <c r="CB617" s="5"/>
      <c r="CC617" s="5"/>
      <c r="CD617" s="5"/>
      <c r="CE617" s="5"/>
      <c r="CF617" s="5"/>
    </row>
    <row r="618" spans="10:84" x14ac:dyDescent="0.15">
      <c r="J618" s="6"/>
      <c r="K618" s="6"/>
      <c r="L618" s="6"/>
      <c r="M618" s="6"/>
      <c r="N618" s="6"/>
      <c r="O618" s="6"/>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c r="AP618" s="5"/>
      <c r="AQ618" s="5"/>
      <c r="AR618" s="5"/>
      <c r="AS618" s="5"/>
      <c r="AT618" s="5"/>
      <c r="AU618" s="5"/>
      <c r="AV618" s="5"/>
      <c r="AW618" s="5"/>
      <c r="AX618" s="5"/>
      <c r="AY618" s="5"/>
      <c r="AZ618" s="5"/>
      <c r="BA618" s="5"/>
      <c r="BB618" s="5"/>
      <c r="BC618" s="5"/>
      <c r="BD618" s="5"/>
      <c r="BE618" s="5"/>
      <c r="BF618" s="5"/>
      <c r="BG618" s="5"/>
      <c r="BH618" s="5"/>
      <c r="BI618" s="5"/>
      <c r="BJ618" s="5"/>
      <c r="BK618" s="5"/>
      <c r="BL618" s="5"/>
      <c r="BM618" s="5"/>
      <c r="BN618" s="5"/>
      <c r="BO618" s="5"/>
      <c r="BP618" s="5"/>
      <c r="BQ618" s="5"/>
      <c r="BR618" s="5"/>
      <c r="BS618" s="5"/>
      <c r="BT618" s="5"/>
      <c r="BU618" s="5"/>
      <c r="BV618" s="5"/>
      <c r="BW618" s="5"/>
      <c r="BX618" s="5"/>
      <c r="BY618" s="5"/>
      <c r="BZ618" s="5"/>
      <c r="CA618" s="5"/>
      <c r="CB618" s="5"/>
      <c r="CC618" s="5"/>
      <c r="CD618" s="5"/>
      <c r="CE618" s="5"/>
      <c r="CF618" s="5"/>
    </row>
    <row r="619" spans="10:84" x14ac:dyDescent="0.15">
      <c r="J619" s="6"/>
      <c r="K619" s="6"/>
      <c r="L619" s="6"/>
      <c r="M619" s="6"/>
      <c r="N619" s="6"/>
      <c r="O619" s="6"/>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c r="AP619" s="5"/>
      <c r="AQ619" s="5"/>
      <c r="AR619" s="5"/>
      <c r="AS619" s="5"/>
      <c r="AT619" s="5"/>
      <c r="AU619" s="5"/>
      <c r="AV619" s="5"/>
      <c r="AW619" s="5"/>
      <c r="AX619" s="5"/>
      <c r="AY619" s="5"/>
      <c r="AZ619" s="5"/>
      <c r="BA619" s="5"/>
      <c r="BB619" s="5"/>
      <c r="BC619" s="5"/>
      <c r="BD619" s="5"/>
      <c r="BE619" s="5"/>
      <c r="BF619" s="5"/>
      <c r="BG619" s="5"/>
      <c r="BH619" s="5"/>
      <c r="BI619" s="5"/>
      <c r="BJ619" s="5"/>
      <c r="BK619" s="5"/>
      <c r="BL619" s="5"/>
      <c r="BM619" s="5"/>
      <c r="BN619" s="5"/>
      <c r="BO619" s="5"/>
      <c r="BP619" s="5"/>
      <c r="BQ619" s="5"/>
      <c r="BR619" s="5"/>
      <c r="BS619" s="5"/>
      <c r="BT619" s="5"/>
      <c r="BU619" s="5"/>
      <c r="BV619" s="5"/>
      <c r="BW619" s="5"/>
      <c r="BX619" s="5"/>
      <c r="BY619" s="5"/>
      <c r="BZ619" s="5"/>
      <c r="CA619" s="5"/>
      <c r="CB619" s="5"/>
      <c r="CC619" s="5"/>
      <c r="CD619" s="5"/>
      <c r="CE619" s="5"/>
      <c r="CF619" s="5"/>
    </row>
    <row r="620" spans="10:84" x14ac:dyDescent="0.15">
      <c r="J620" s="6"/>
      <c r="K620" s="6"/>
      <c r="L620" s="6"/>
      <c r="M620" s="6"/>
      <c r="N620" s="6"/>
      <c r="O620" s="6"/>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c r="AP620" s="5"/>
      <c r="AQ620" s="5"/>
      <c r="AR620" s="5"/>
      <c r="AS620" s="5"/>
      <c r="AT620" s="5"/>
      <c r="AU620" s="5"/>
      <c r="AV620" s="5"/>
      <c r="AW620" s="5"/>
      <c r="AX620" s="5"/>
      <c r="AY620" s="5"/>
      <c r="AZ620" s="5"/>
      <c r="BA620" s="5"/>
      <c r="BB620" s="5"/>
      <c r="BC620" s="5"/>
      <c r="BD620" s="5"/>
      <c r="BE620" s="5"/>
      <c r="BF620" s="5"/>
      <c r="BG620" s="5"/>
      <c r="BH620" s="5"/>
      <c r="BI620" s="5"/>
      <c r="BJ620" s="5"/>
      <c r="BK620" s="5"/>
      <c r="BL620" s="5"/>
      <c r="BM620" s="5"/>
      <c r="BN620" s="5"/>
      <c r="BO620" s="5"/>
      <c r="BP620" s="5"/>
      <c r="BQ620" s="5"/>
      <c r="BR620" s="5"/>
      <c r="BS620" s="5"/>
      <c r="BT620" s="5"/>
      <c r="BU620" s="5"/>
      <c r="BV620" s="5"/>
      <c r="BW620" s="5"/>
      <c r="BX620" s="5"/>
      <c r="BY620" s="5"/>
      <c r="BZ620" s="5"/>
      <c r="CA620" s="5"/>
      <c r="CB620" s="5"/>
      <c r="CC620" s="5"/>
      <c r="CD620" s="5"/>
      <c r="CE620" s="5"/>
      <c r="CF620" s="5"/>
    </row>
    <row r="621" spans="10:84" x14ac:dyDescent="0.15">
      <c r="J621" s="6"/>
      <c r="K621" s="6"/>
      <c r="L621" s="6"/>
      <c r="M621" s="6"/>
      <c r="N621" s="6"/>
      <c r="O621" s="6"/>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c r="AP621" s="5"/>
      <c r="AQ621" s="5"/>
      <c r="AR621" s="5"/>
      <c r="AS621" s="5"/>
      <c r="AT621" s="5"/>
      <c r="AU621" s="5"/>
      <c r="AV621" s="5"/>
      <c r="AW621" s="5"/>
      <c r="AX621" s="5"/>
      <c r="AY621" s="5"/>
      <c r="AZ621" s="5"/>
      <c r="BA621" s="5"/>
      <c r="BB621" s="5"/>
      <c r="BC621" s="5"/>
      <c r="BD621" s="5"/>
      <c r="BE621" s="5"/>
      <c r="BF621" s="5"/>
      <c r="BG621" s="5"/>
      <c r="BH621" s="5"/>
      <c r="BI621" s="5"/>
      <c r="BJ621" s="5"/>
      <c r="BK621" s="5"/>
      <c r="BL621" s="5"/>
      <c r="BM621" s="5"/>
      <c r="BN621" s="5"/>
      <c r="BO621" s="5"/>
      <c r="BP621" s="5"/>
      <c r="BQ621" s="5"/>
      <c r="BR621" s="5"/>
      <c r="BS621" s="5"/>
      <c r="BT621" s="5"/>
      <c r="BU621" s="5"/>
      <c r="BV621" s="5"/>
      <c r="BW621" s="5"/>
      <c r="BX621" s="5"/>
      <c r="BY621" s="5"/>
      <c r="BZ621" s="5"/>
      <c r="CA621" s="5"/>
      <c r="CB621" s="5"/>
      <c r="CC621" s="5"/>
      <c r="CD621" s="5"/>
      <c r="CE621" s="5"/>
      <c r="CF621" s="5"/>
    </row>
    <row r="622" spans="10:84" x14ac:dyDescent="0.15">
      <c r="J622" s="6"/>
      <c r="K622" s="6"/>
      <c r="L622" s="6"/>
      <c r="M622" s="6"/>
      <c r="N622" s="6"/>
      <c r="O622" s="6"/>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c r="AP622" s="5"/>
      <c r="AQ622" s="5"/>
      <c r="AR622" s="5"/>
      <c r="AS622" s="5"/>
      <c r="AT622" s="5"/>
      <c r="AU622" s="5"/>
      <c r="AV622" s="5"/>
      <c r="AW622" s="5"/>
      <c r="AX622" s="5"/>
      <c r="AY622" s="5"/>
      <c r="AZ622" s="5"/>
      <c r="BA622" s="5"/>
      <c r="BB622" s="5"/>
      <c r="BC622" s="5"/>
      <c r="BD622" s="5"/>
      <c r="BE622" s="5"/>
      <c r="BF622" s="5"/>
      <c r="BG622" s="5"/>
      <c r="BH622" s="5"/>
      <c r="BI622" s="5"/>
      <c r="BJ622" s="5"/>
      <c r="BK622" s="5"/>
      <c r="BL622" s="5"/>
      <c r="BM622" s="5"/>
      <c r="BN622" s="5"/>
      <c r="BO622" s="5"/>
      <c r="BP622" s="5"/>
      <c r="BQ622" s="5"/>
      <c r="BR622" s="5"/>
      <c r="BS622" s="5"/>
      <c r="BT622" s="5"/>
      <c r="BU622" s="5"/>
      <c r="BV622" s="5"/>
      <c r="BW622" s="5"/>
      <c r="BX622" s="5"/>
      <c r="BY622" s="5"/>
      <c r="BZ622" s="5"/>
      <c r="CA622" s="5"/>
      <c r="CB622" s="5"/>
      <c r="CC622" s="5"/>
      <c r="CD622" s="5"/>
      <c r="CE622" s="5"/>
      <c r="CF622" s="5"/>
    </row>
    <row r="623" spans="10:84" x14ac:dyDescent="0.15">
      <c r="J623" s="6"/>
      <c r="K623" s="6"/>
      <c r="L623" s="6"/>
      <c r="M623" s="6"/>
      <c r="N623" s="6"/>
      <c r="O623" s="6"/>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c r="AP623" s="5"/>
      <c r="AQ623" s="5"/>
      <c r="AR623" s="5"/>
      <c r="AS623" s="5"/>
      <c r="AT623" s="5"/>
      <c r="AU623" s="5"/>
      <c r="AV623" s="5"/>
      <c r="AW623" s="5"/>
      <c r="AX623" s="5"/>
      <c r="AY623" s="5"/>
      <c r="AZ623" s="5"/>
      <c r="BA623" s="5"/>
      <c r="BB623" s="5"/>
      <c r="BC623" s="5"/>
      <c r="BD623" s="5"/>
      <c r="BE623" s="5"/>
      <c r="BF623" s="5"/>
      <c r="BG623" s="5"/>
      <c r="BH623" s="5"/>
      <c r="BI623" s="5"/>
      <c r="BJ623" s="5"/>
      <c r="BK623" s="5"/>
      <c r="BL623" s="5"/>
      <c r="BM623" s="5"/>
      <c r="BN623" s="5"/>
      <c r="BO623" s="5"/>
      <c r="BP623" s="5"/>
      <c r="BQ623" s="5"/>
      <c r="BR623" s="5"/>
      <c r="BS623" s="5"/>
      <c r="BT623" s="5"/>
      <c r="BU623" s="5"/>
      <c r="BV623" s="5"/>
      <c r="BW623" s="5"/>
      <c r="BX623" s="5"/>
      <c r="BY623" s="5"/>
      <c r="BZ623" s="5"/>
      <c r="CA623" s="5"/>
      <c r="CB623" s="5"/>
      <c r="CC623" s="5"/>
      <c r="CD623" s="5"/>
      <c r="CE623" s="5"/>
      <c r="CF623" s="5"/>
    </row>
    <row r="624" spans="10:84" x14ac:dyDescent="0.15">
      <c r="J624" s="6"/>
      <c r="K624" s="6"/>
      <c r="L624" s="6"/>
      <c r="M624" s="6"/>
      <c r="N624" s="6"/>
      <c r="O624" s="6"/>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c r="AT624" s="5"/>
      <c r="AU624" s="5"/>
      <c r="AV624" s="5"/>
      <c r="AW624" s="5"/>
      <c r="AX624" s="5"/>
      <c r="AY624" s="5"/>
      <c r="AZ624" s="5"/>
      <c r="BA624" s="5"/>
      <c r="BB624" s="5"/>
      <c r="BC624" s="5"/>
      <c r="BD624" s="5"/>
      <c r="BE624" s="5"/>
      <c r="BF624" s="5"/>
      <c r="BG624" s="5"/>
      <c r="BH624" s="5"/>
      <c r="BI624" s="5"/>
      <c r="BJ624" s="5"/>
      <c r="BK624" s="5"/>
      <c r="BL624" s="5"/>
      <c r="BM624" s="5"/>
      <c r="BN624" s="5"/>
      <c r="BO624" s="5"/>
      <c r="BP624" s="5"/>
      <c r="BQ624" s="5"/>
      <c r="BR624" s="5"/>
      <c r="BS624" s="5"/>
      <c r="BT624" s="5"/>
      <c r="BU624" s="5"/>
      <c r="BV624" s="5"/>
      <c r="BW624" s="5"/>
      <c r="BX624" s="5"/>
      <c r="BY624" s="5"/>
      <c r="BZ624" s="5"/>
      <c r="CA624" s="5"/>
      <c r="CB624" s="5"/>
      <c r="CC624" s="5"/>
      <c r="CD624" s="5"/>
      <c r="CE624" s="5"/>
      <c r="CF624" s="5"/>
    </row>
    <row r="625" spans="10:84" x14ac:dyDescent="0.15">
      <c r="J625" s="6"/>
      <c r="K625" s="6"/>
      <c r="L625" s="6"/>
      <c r="M625" s="6"/>
      <c r="N625" s="6"/>
      <c r="O625" s="6"/>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c r="AP625" s="5"/>
      <c r="AQ625" s="5"/>
      <c r="AR625" s="5"/>
      <c r="AS625" s="5"/>
      <c r="AT625" s="5"/>
      <c r="AU625" s="5"/>
      <c r="AV625" s="5"/>
      <c r="AW625" s="5"/>
      <c r="AX625" s="5"/>
      <c r="AY625" s="5"/>
      <c r="AZ625" s="5"/>
      <c r="BA625" s="5"/>
      <c r="BB625" s="5"/>
      <c r="BC625" s="5"/>
      <c r="BD625" s="5"/>
      <c r="BE625" s="5"/>
      <c r="BF625" s="5"/>
      <c r="BG625" s="5"/>
      <c r="BH625" s="5"/>
      <c r="BI625" s="5"/>
      <c r="BJ625" s="5"/>
      <c r="BK625" s="5"/>
      <c r="BL625" s="5"/>
      <c r="BM625" s="5"/>
      <c r="BN625" s="5"/>
      <c r="BO625" s="5"/>
      <c r="BP625" s="5"/>
      <c r="BQ625" s="5"/>
      <c r="BR625" s="5"/>
      <c r="BS625" s="5"/>
      <c r="BT625" s="5"/>
      <c r="BU625" s="5"/>
      <c r="BV625" s="5"/>
      <c r="BW625" s="5"/>
      <c r="BX625" s="5"/>
      <c r="BY625" s="5"/>
      <c r="BZ625" s="5"/>
      <c r="CA625" s="5"/>
      <c r="CB625" s="5"/>
      <c r="CC625" s="5"/>
      <c r="CD625" s="5"/>
      <c r="CE625" s="5"/>
      <c r="CF625" s="5"/>
    </row>
    <row r="626" spans="10:84" x14ac:dyDescent="0.15">
      <c r="J626" s="6"/>
      <c r="K626" s="6"/>
      <c r="L626" s="6"/>
      <c r="M626" s="6"/>
      <c r="N626" s="6"/>
      <c r="O626" s="6"/>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c r="AP626" s="5"/>
      <c r="AQ626" s="5"/>
      <c r="AR626" s="5"/>
      <c r="AS626" s="5"/>
      <c r="AT626" s="5"/>
      <c r="AU626" s="5"/>
      <c r="AV626" s="5"/>
      <c r="AW626" s="5"/>
      <c r="AX626" s="5"/>
      <c r="AY626" s="5"/>
      <c r="AZ626" s="5"/>
      <c r="BA626" s="5"/>
      <c r="BB626" s="5"/>
      <c r="BC626" s="5"/>
      <c r="BD626" s="5"/>
      <c r="BE626" s="5"/>
      <c r="BF626" s="5"/>
      <c r="BG626" s="5"/>
      <c r="BH626" s="5"/>
      <c r="BI626" s="5"/>
      <c r="BJ626" s="5"/>
      <c r="BK626" s="5"/>
      <c r="BL626" s="5"/>
      <c r="BM626" s="5"/>
      <c r="BN626" s="5"/>
      <c r="BO626" s="5"/>
      <c r="BP626" s="5"/>
      <c r="BQ626" s="5"/>
      <c r="BR626" s="5"/>
      <c r="BS626" s="5"/>
      <c r="BT626" s="5"/>
      <c r="BU626" s="5"/>
      <c r="BV626" s="5"/>
      <c r="BW626" s="5"/>
      <c r="BX626" s="5"/>
      <c r="BY626" s="5"/>
      <c r="BZ626" s="5"/>
      <c r="CA626" s="5"/>
      <c r="CB626" s="5"/>
      <c r="CC626" s="5"/>
      <c r="CD626" s="5"/>
      <c r="CE626" s="5"/>
      <c r="CF626" s="5"/>
    </row>
    <row r="627" spans="10:84" x14ac:dyDescent="0.15">
      <c r="J627" s="6"/>
      <c r="K627" s="6"/>
      <c r="L627" s="6"/>
      <c r="M627" s="6"/>
      <c r="N627" s="6"/>
      <c r="O627" s="6"/>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c r="AP627" s="5"/>
      <c r="AQ627" s="5"/>
      <c r="AR627" s="5"/>
      <c r="AS627" s="5"/>
      <c r="AT627" s="5"/>
      <c r="AU627" s="5"/>
      <c r="AV627" s="5"/>
      <c r="AW627" s="5"/>
      <c r="AX627" s="5"/>
      <c r="AY627" s="5"/>
      <c r="AZ627" s="5"/>
      <c r="BA627" s="5"/>
      <c r="BB627" s="5"/>
      <c r="BC627" s="5"/>
      <c r="BD627" s="5"/>
      <c r="BE627" s="5"/>
      <c r="BF627" s="5"/>
      <c r="BG627" s="5"/>
      <c r="BH627" s="5"/>
      <c r="BI627" s="5"/>
      <c r="BJ627" s="5"/>
      <c r="BK627" s="5"/>
      <c r="BL627" s="5"/>
      <c r="BM627" s="5"/>
      <c r="BN627" s="5"/>
      <c r="BO627" s="5"/>
      <c r="BP627" s="5"/>
      <c r="BQ627" s="5"/>
      <c r="BR627" s="5"/>
      <c r="BS627" s="5"/>
      <c r="BT627" s="5"/>
      <c r="BU627" s="5"/>
      <c r="BV627" s="5"/>
      <c r="BW627" s="5"/>
      <c r="BX627" s="5"/>
      <c r="BY627" s="5"/>
      <c r="BZ627" s="5"/>
      <c r="CA627" s="5"/>
      <c r="CB627" s="5"/>
      <c r="CC627" s="5"/>
      <c r="CD627" s="5"/>
      <c r="CE627" s="5"/>
      <c r="CF627" s="5"/>
    </row>
    <row r="628" spans="10:84" x14ac:dyDescent="0.15">
      <c r="J628" s="6"/>
      <c r="K628" s="6"/>
      <c r="L628" s="6"/>
      <c r="M628" s="6"/>
      <c r="N628" s="6"/>
      <c r="O628" s="6"/>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c r="AP628" s="5"/>
      <c r="AQ628" s="5"/>
      <c r="AR628" s="5"/>
      <c r="AS628" s="5"/>
      <c r="AT628" s="5"/>
      <c r="AU628" s="5"/>
      <c r="AV628" s="5"/>
      <c r="AW628" s="5"/>
      <c r="AX628" s="5"/>
      <c r="AY628" s="5"/>
      <c r="AZ628" s="5"/>
      <c r="BA628" s="5"/>
      <c r="BB628" s="5"/>
      <c r="BC628" s="5"/>
      <c r="BD628" s="5"/>
      <c r="BE628" s="5"/>
      <c r="BF628" s="5"/>
      <c r="BG628" s="5"/>
      <c r="BH628" s="5"/>
      <c r="BI628" s="5"/>
      <c r="BJ628" s="5"/>
      <c r="BK628" s="5"/>
      <c r="BL628" s="5"/>
      <c r="BM628" s="5"/>
      <c r="BN628" s="5"/>
      <c r="BO628" s="5"/>
      <c r="BP628" s="5"/>
      <c r="BQ628" s="5"/>
      <c r="BR628" s="5"/>
      <c r="BS628" s="5"/>
      <c r="BT628" s="5"/>
      <c r="BU628" s="5"/>
      <c r="BV628" s="5"/>
      <c r="BW628" s="5"/>
      <c r="BX628" s="5"/>
      <c r="BY628" s="5"/>
      <c r="BZ628" s="5"/>
      <c r="CA628" s="5"/>
      <c r="CB628" s="5"/>
      <c r="CC628" s="5"/>
      <c r="CD628" s="5"/>
      <c r="CE628" s="5"/>
      <c r="CF628" s="5"/>
    </row>
    <row r="629" spans="10:84" x14ac:dyDescent="0.15">
      <c r="J629" s="6"/>
      <c r="K629" s="6"/>
      <c r="L629" s="6"/>
      <c r="M629" s="6"/>
      <c r="N629" s="6"/>
      <c r="O629" s="6"/>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c r="AP629" s="5"/>
      <c r="AQ629" s="5"/>
      <c r="AR629" s="5"/>
      <c r="AS629" s="5"/>
      <c r="AT629" s="5"/>
      <c r="AU629" s="5"/>
      <c r="AV629" s="5"/>
      <c r="AW629" s="5"/>
      <c r="AX629" s="5"/>
      <c r="AY629" s="5"/>
      <c r="AZ629" s="5"/>
      <c r="BA629" s="5"/>
      <c r="BB629" s="5"/>
      <c r="BC629" s="5"/>
      <c r="BD629" s="5"/>
      <c r="BE629" s="5"/>
      <c r="BF629" s="5"/>
      <c r="BG629" s="5"/>
      <c r="BH629" s="5"/>
      <c r="BI629" s="5"/>
      <c r="BJ629" s="5"/>
      <c r="BK629" s="5"/>
      <c r="BL629" s="5"/>
      <c r="BM629" s="5"/>
      <c r="BN629" s="5"/>
      <c r="BO629" s="5"/>
      <c r="BP629" s="5"/>
      <c r="BQ629" s="5"/>
      <c r="BR629" s="5"/>
      <c r="BS629" s="5"/>
      <c r="BT629" s="5"/>
      <c r="BU629" s="5"/>
      <c r="BV629" s="5"/>
      <c r="BW629" s="5"/>
      <c r="BX629" s="5"/>
      <c r="BY629" s="5"/>
      <c r="BZ629" s="5"/>
      <c r="CA629" s="5"/>
      <c r="CB629" s="5"/>
      <c r="CC629" s="5"/>
      <c r="CD629" s="5"/>
      <c r="CE629" s="5"/>
      <c r="CF629" s="5"/>
    </row>
    <row r="630" spans="10:84" x14ac:dyDescent="0.15">
      <c r="J630" s="6"/>
      <c r="K630" s="6"/>
      <c r="L630" s="6"/>
      <c r="M630" s="6"/>
      <c r="N630" s="6"/>
      <c r="O630" s="6"/>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c r="AP630" s="5"/>
      <c r="AQ630" s="5"/>
      <c r="AR630" s="5"/>
      <c r="AS630" s="5"/>
      <c r="AT630" s="5"/>
      <c r="AU630" s="5"/>
      <c r="AV630" s="5"/>
      <c r="AW630" s="5"/>
      <c r="AX630" s="5"/>
      <c r="AY630" s="5"/>
      <c r="AZ630" s="5"/>
      <c r="BA630" s="5"/>
      <c r="BB630" s="5"/>
      <c r="BC630" s="5"/>
      <c r="BD630" s="5"/>
      <c r="BE630" s="5"/>
      <c r="BF630" s="5"/>
      <c r="BG630" s="5"/>
      <c r="BH630" s="5"/>
      <c r="BI630" s="5"/>
      <c r="BJ630" s="5"/>
      <c r="BK630" s="5"/>
      <c r="BL630" s="5"/>
      <c r="BM630" s="5"/>
      <c r="BN630" s="5"/>
      <c r="BO630" s="5"/>
      <c r="BP630" s="5"/>
      <c r="BQ630" s="5"/>
      <c r="BR630" s="5"/>
      <c r="BS630" s="5"/>
      <c r="BT630" s="5"/>
      <c r="BU630" s="5"/>
      <c r="BV630" s="5"/>
      <c r="BW630" s="5"/>
      <c r="BX630" s="5"/>
      <c r="BY630" s="5"/>
      <c r="BZ630" s="5"/>
      <c r="CA630" s="5"/>
      <c r="CB630" s="5"/>
      <c r="CC630" s="5"/>
      <c r="CD630" s="5"/>
      <c r="CE630" s="5"/>
      <c r="CF630" s="5"/>
    </row>
    <row r="631" spans="10:84" x14ac:dyDescent="0.15">
      <c r="J631" s="6"/>
      <c r="K631" s="6"/>
      <c r="L631" s="6"/>
      <c r="M631" s="6"/>
      <c r="N631" s="6"/>
      <c r="O631" s="6"/>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c r="AP631" s="5"/>
      <c r="AQ631" s="5"/>
      <c r="AR631" s="5"/>
      <c r="AS631" s="5"/>
      <c r="AT631" s="5"/>
      <c r="AU631" s="5"/>
      <c r="AV631" s="5"/>
      <c r="AW631" s="5"/>
      <c r="AX631" s="5"/>
      <c r="AY631" s="5"/>
      <c r="AZ631" s="5"/>
      <c r="BA631" s="5"/>
      <c r="BB631" s="5"/>
      <c r="BC631" s="5"/>
      <c r="BD631" s="5"/>
      <c r="BE631" s="5"/>
      <c r="BF631" s="5"/>
      <c r="BG631" s="5"/>
      <c r="BH631" s="5"/>
      <c r="BI631" s="5"/>
      <c r="BJ631" s="5"/>
      <c r="BK631" s="5"/>
      <c r="BL631" s="5"/>
      <c r="BM631" s="5"/>
      <c r="BN631" s="5"/>
      <c r="BO631" s="5"/>
      <c r="BP631" s="5"/>
      <c r="BQ631" s="5"/>
      <c r="BR631" s="5"/>
      <c r="BS631" s="5"/>
      <c r="BT631" s="5"/>
      <c r="BU631" s="5"/>
      <c r="BV631" s="5"/>
      <c r="BW631" s="5"/>
      <c r="BX631" s="5"/>
      <c r="BY631" s="5"/>
      <c r="BZ631" s="5"/>
      <c r="CA631" s="5"/>
      <c r="CB631" s="5"/>
      <c r="CC631" s="5"/>
      <c r="CD631" s="5"/>
      <c r="CE631" s="5"/>
      <c r="CF631" s="5"/>
    </row>
    <row r="632" spans="10:84" x14ac:dyDescent="0.15">
      <c r="J632" s="6"/>
      <c r="K632" s="6"/>
      <c r="L632" s="6"/>
      <c r="M632" s="6"/>
      <c r="N632" s="6"/>
      <c r="O632" s="6"/>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c r="AT632" s="5"/>
      <c r="AU632" s="5"/>
      <c r="AV632" s="5"/>
      <c r="AW632" s="5"/>
      <c r="AX632" s="5"/>
      <c r="AY632" s="5"/>
      <c r="AZ632" s="5"/>
      <c r="BA632" s="5"/>
      <c r="BB632" s="5"/>
      <c r="BC632" s="5"/>
      <c r="BD632" s="5"/>
      <c r="BE632" s="5"/>
      <c r="BF632" s="5"/>
      <c r="BG632" s="5"/>
      <c r="BH632" s="5"/>
      <c r="BI632" s="5"/>
      <c r="BJ632" s="5"/>
      <c r="BK632" s="5"/>
      <c r="BL632" s="5"/>
      <c r="BM632" s="5"/>
      <c r="BN632" s="5"/>
      <c r="BO632" s="5"/>
      <c r="BP632" s="5"/>
      <c r="BQ632" s="5"/>
      <c r="BR632" s="5"/>
      <c r="BS632" s="5"/>
      <c r="BT632" s="5"/>
      <c r="BU632" s="5"/>
      <c r="BV632" s="5"/>
      <c r="BW632" s="5"/>
      <c r="BX632" s="5"/>
      <c r="BY632" s="5"/>
      <c r="BZ632" s="5"/>
      <c r="CA632" s="5"/>
      <c r="CB632" s="5"/>
      <c r="CC632" s="5"/>
      <c r="CD632" s="5"/>
      <c r="CE632" s="5"/>
      <c r="CF632" s="5"/>
    </row>
    <row r="633" spans="10:84" x14ac:dyDescent="0.15">
      <c r="J633" s="6"/>
      <c r="K633" s="6"/>
      <c r="L633" s="6"/>
      <c r="M633" s="6"/>
      <c r="N633" s="6"/>
      <c r="O633" s="6"/>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c r="BR633" s="5"/>
      <c r="BS633" s="5"/>
      <c r="BT633" s="5"/>
      <c r="BU633" s="5"/>
      <c r="BV633" s="5"/>
      <c r="BW633" s="5"/>
      <c r="BX633" s="5"/>
      <c r="BY633" s="5"/>
      <c r="BZ633" s="5"/>
      <c r="CA633" s="5"/>
      <c r="CB633" s="5"/>
      <c r="CC633" s="5"/>
      <c r="CD633" s="5"/>
      <c r="CE633" s="5"/>
      <c r="CF633" s="5"/>
    </row>
    <row r="634" spans="10:84" x14ac:dyDescent="0.15">
      <c r="J634" s="6"/>
      <c r="K634" s="6"/>
      <c r="L634" s="6"/>
      <c r="M634" s="6"/>
      <c r="N634" s="6"/>
      <c r="O634" s="6"/>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c r="AP634" s="5"/>
      <c r="AQ634" s="5"/>
      <c r="AR634" s="5"/>
      <c r="AS634" s="5"/>
      <c r="AT634" s="5"/>
      <c r="AU634" s="5"/>
      <c r="AV634" s="5"/>
      <c r="AW634" s="5"/>
      <c r="AX634" s="5"/>
      <c r="AY634" s="5"/>
      <c r="AZ634" s="5"/>
      <c r="BA634" s="5"/>
      <c r="BB634" s="5"/>
      <c r="BC634" s="5"/>
      <c r="BD634" s="5"/>
      <c r="BE634" s="5"/>
      <c r="BF634" s="5"/>
      <c r="BG634" s="5"/>
      <c r="BH634" s="5"/>
      <c r="BI634" s="5"/>
      <c r="BJ634" s="5"/>
      <c r="BK634" s="5"/>
      <c r="BL634" s="5"/>
      <c r="BM634" s="5"/>
      <c r="BN634" s="5"/>
      <c r="BO634" s="5"/>
      <c r="BP634" s="5"/>
      <c r="BQ634" s="5"/>
      <c r="BR634" s="5"/>
      <c r="BS634" s="5"/>
      <c r="BT634" s="5"/>
      <c r="BU634" s="5"/>
      <c r="BV634" s="5"/>
      <c r="BW634" s="5"/>
      <c r="BX634" s="5"/>
      <c r="BY634" s="5"/>
      <c r="BZ634" s="5"/>
      <c r="CA634" s="5"/>
      <c r="CB634" s="5"/>
      <c r="CC634" s="5"/>
      <c r="CD634" s="5"/>
      <c r="CE634" s="5"/>
      <c r="CF634" s="5"/>
    </row>
    <row r="635" spans="10:84" x14ac:dyDescent="0.15">
      <c r="J635" s="6"/>
      <c r="K635" s="6"/>
      <c r="L635" s="6"/>
      <c r="M635" s="6"/>
      <c r="N635" s="6"/>
      <c r="O635" s="6"/>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c r="AP635" s="5"/>
      <c r="AQ635" s="5"/>
      <c r="AR635" s="5"/>
      <c r="AS635" s="5"/>
      <c r="AT635" s="5"/>
      <c r="AU635" s="5"/>
      <c r="AV635" s="5"/>
      <c r="AW635" s="5"/>
      <c r="AX635" s="5"/>
      <c r="AY635" s="5"/>
      <c r="AZ635" s="5"/>
      <c r="BA635" s="5"/>
      <c r="BB635" s="5"/>
      <c r="BC635" s="5"/>
      <c r="BD635" s="5"/>
      <c r="BE635" s="5"/>
      <c r="BF635" s="5"/>
      <c r="BG635" s="5"/>
      <c r="BH635" s="5"/>
      <c r="BI635" s="5"/>
      <c r="BJ635" s="5"/>
      <c r="BK635" s="5"/>
      <c r="BL635" s="5"/>
      <c r="BM635" s="5"/>
      <c r="BN635" s="5"/>
      <c r="BO635" s="5"/>
      <c r="BP635" s="5"/>
      <c r="BQ635" s="5"/>
      <c r="BR635" s="5"/>
      <c r="BS635" s="5"/>
      <c r="BT635" s="5"/>
      <c r="BU635" s="5"/>
      <c r="BV635" s="5"/>
      <c r="BW635" s="5"/>
      <c r="BX635" s="5"/>
      <c r="BY635" s="5"/>
      <c r="BZ635" s="5"/>
      <c r="CA635" s="5"/>
      <c r="CB635" s="5"/>
      <c r="CC635" s="5"/>
      <c r="CD635" s="5"/>
      <c r="CE635" s="5"/>
      <c r="CF635" s="5"/>
    </row>
    <row r="636" spans="10:84" x14ac:dyDescent="0.15">
      <c r="J636" s="6"/>
      <c r="K636" s="6"/>
      <c r="L636" s="6"/>
      <c r="M636" s="6"/>
      <c r="N636" s="6"/>
      <c r="O636" s="6"/>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c r="AP636" s="5"/>
      <c r="AQ636" s="5"/>
      <c r="AR636" s="5"/>
      <c r="AS636" s="5"/>
      <c r="AT636" s="5"/>
      <c r="AU636" s="5"/>
      <c r="AV636" s="5"/>
      <c r="AW636" s="5"/>
      <c r="AX636" s="5"/>
      <c r="AY636" s="5"/>
      <c r="AZ636" s="5"/>
      <c r="BA636" s="5"/>
      <c r="BB636" s="5"/>
      <c r="BC636" s="5"/>
      <c r="BD636" s="5"/>
      <c r="BE636" s="5"/>
      <c r="BF636" s="5"/>
      <c r="BG636" s="5"/>
      <c r="BH636" s="5"/>
      <c r="BI636" s="5"/>
      <c r="BJ636" s="5"/>
      <c r="BK636" s="5"/>
      <c r="BL636" s="5"/>
      <c r="BM636" s="5"/>
      <c r="BN636" s="5"/>
      <c r="BO636" s="5"/>
      <c r="BP636" s="5"/>
      <c r="BQ636" s="5"/>
      <c r="BR636" s="5"/>
      <c r="BS636" s="5"/>
      <c r="BT636" s="5"/>
      <c r="BU636" s="5"/>
      <c r="BV636" s="5"/>
      <c r="BW636" s="5"/>
      <c r="BX636" s="5"/>
      <c r="BY636" s="5"/>
      <c r="BZ636" s="5"/>
      <c r="CA636" s="5"/>
      <c r="CB636" s="5"/>
      <c r="CC636" s="5"/>
      <c r="CD636" s="5"/>
      <c r="CE636" s="5"/>
      <c r="CF636" s="5"/>
    </row>
    <row r="637" spans="10:84" x14ac:dyDescent="0.15">
      <c r="J637" s="6"/>
      <c r="K637" s="6"/>
      <c r="L637" s="6"/>
      <c r="M637" s="6"/>
      <c r="N637" s="6"/>
      <c r="O637" s="6"/>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c r="AP637" s="5"/>
      <c r="AQ637" s="5"/>
      <c r="AR637" s="5"/>
      <c r="AS637" s="5"/>
      <c r="AT637" s="5"/>
      <c r="AU637" s="5"/>
      <c r="AV637" s="5"/>
      <c r="AW637" s="5"/>
      <c r="AX637" s="5"/>
      <c r="AY637" s="5"/>
      <c r="AZ637" s="5"/>
      <c r="BA637" s="5"/>
      <c r="BB637" s="5"/>
      <c r="BC637" s="5"/>
      <c r="BD637" s="5"/>
      <c r="BE637" s="5"/>
      <c r="BF637" s="5"/>
      <c r="BG637" s="5"/>
      <c r="BH637" s="5"/>
      <c r="BI637" s="5"/>
      <c r="BJ637" s="5"/>
      <c r="BK637" s="5"/>
      <c r="BL637" s="5"/>
      <c r="BM637" s="5"/>
      <c r="BN637" s="5"/>
      <c r="BO637" s="5"/>
      <c r="BP637" s="5"/>
      <c r="BQ637" s="5"/>
      <c r="BR637" s="5"/>
      <c r="BS637" s="5"/>
      <c r="BT637" s="5"/>
      <c r="BU637" s="5"/>
      <c r="BV637" s="5"/>
      <c r="BW637" s="5"/>
      <c r="BX637" s="5"/>
      <c r="BY637" s="5"/>
      <c r="BZ637" s="5"/>
      <c r="CA637" s="5"/>
      <c r="CB637" s="5"/>
      <c r="CC637" s="5"/>
      <c r="CD637" s="5"/>
      <c r="CE637" s="5"/>
      <c r="CF637" s="5"/>
    </row>
    <row r="638" spans="10:84" x14ac:dyDescent="0.15">
      <c r="J638" s="6"/>
      <c r="K638" s="6"/>
      <c r="L638" s="6"/>
      <c r="M638" s="6"/>
      <c r="N638" s="6"/>
      <c r="O638" s="6"/>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c r="AP638" s="5"/>
      <c r="AQ638" s="5"/>
      <c r="AR638" s="5"/>
      <c r="AS638" s="5"/>
      <c r="AT638" s="5"/>
      <c r="AU638" s="5"/>
      <c r="AV638" s="5"/>
      <c r="AW638" s="5"/>
      <c r="AX638" s="5"/>
      <c r="AY638" s="5"/>
      <c r="AZ638" s="5"/>
      <c r="BA638" s="5"/>
      <c r="BB638" s="5"/>
      <c r="BC638" s="5"/>
      <c r="BD638" s="5"/>
      <c r="BE638" s="5"/>
      <c r="BF638" s="5"/>
      <c r="BG638" s="5"/>
      <c r="BH638" s="5"/>
      <c r="BI638" s="5"/>
      <c r="BJ638" s="5"/>
      <c r="BK638" s="5"/>
      <c r="BL638" s="5"/>
      <c r="BM638" s="5"/>
      <c r="BN638" s="5"/>
      <c r="BO638" s="5"/>
      <c r="BP638" s="5"/>
      <c r="BQ638" s="5"/>
      <c r="BR638" s="5"/>
      <c r="BS638" s="5"/>
      <c r="BT638" s="5"/>
      <c r="BU638" s="5"/>
      <c r="BV638" s="5"/>
      <c r="BW638" s="5"/>
      <c r="BX638" s="5"/>
      <c r="BY638" s="5"/>
      <c r="BZ638" s="5"/>
      <c r="CA638" s="5"/>
      <c r="CB638" s="5"/>
      <c r="CC638" s="5"/>
      <c r="CD638" s="5"/>
      <c r="CE638" s="5"/>
      <c r="CF638" s="5"/>
    </row>
    <row r="639" spans="10:84" x14ac:dyDescent="0.15">
      <c r="J639" s="6"/>
      <c r="K639" s="6"/>
      <c r="L639" s="6"/>
      <c r="M639" s="6"/>
      <c r="N639" s="6"/>
      <c r="O639" s="6"/>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c r="AP639" s="5"/>
      <c r="AQ639" s="5"/>
      <c r="AR639" s="5"/>
      <c r="AS639" s="5"/>
      <c r="AT639" s="5"/>
      <c r="AU639" s="5"/>
      <c r="AV639" s="5"/>
      <c r="AW639" s="5"/>
      <c r="AX639" s="5"/>
      <c r="AY639" s="5"/>
      <c r="AZ639" s="5"/>
      <c r="BA639" s="5"/>
      <c r="BB639" s="5"/>
      <c r="BC639" s="5"/>
      <c r="BD639" s="5"/>
      <c r="BE639" s="5"/>
      <c r="BF639" s="5"/>
      <c r="BG639" s="5"/>
      <c r="BH639" s="5"/>
      <c r="BI639" s="5"/>
      <c r="BJ639" s="5"/>
      <c r="BK639" s="5"/>
      <c r="BL639" s="5"/>
      <c r="BM639" s="5"/>
      <c r="BN639" s="5"/>
      <c r="BO639" s="5"/>
      <c r="BP639" s="5"/>
      <c r="BQ639" s="5"/>
      <c r="BR639" s="5"/>
      <c r="BS639" s="5"/>
      <c r="BT639" s="5"/>
      <c r="BU639" s="5"/>
      <c r="BV639" s="5"/>
      <c r="BW639" s="5"/>
      <c r="BX639" s="5"/>
      <c r="BY639" s="5"/>
      <c r="BZ639" s="5"/>
      <c r="CA639" s="5"/>
      <c r="CB639" s="5"/>
      <c r="CC639" s="5"/>
      <c r="CD639" s="5"/>
      <c r="CE639" s="5"/>
      <c r="CF639" s="5"/>
    </row>
    <row r="640" spans="10:84" x14ac:dyDescent="0.15">
      <c r="J640" s="6"/>
      <c r="K640" s="6"/>
      <c r="L640" s="6"/>
      <c r="M640" s="6"/>
      <c r="N640" s="6"/>
      <c r="O640" s="6"/>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c r="AP640" s="5"/>
      <c r="AQ640" s="5"/>
      <c r="AR640" s="5"/>
      <c r="AS640" s="5"/>
      <c r="AT640" s="5"/>
      <c r="AU640" s="5"/>
      <c r="AV640" s="5"/>
      <c r="AW640" s="5"/>
      <c r="AX640" s="5"/>
      <c r="AY640" s="5"/>
      <c r="AZ640" s="5"/>
      <c r="BA640" s="5"/>
      <c r="BB640" s="5"/>
      <c r="BC640" s="5"/>
      <c r="BD640" s="5"/>
      <c r="BE640" s="5"/>
      <c r="BF640" s="5"/>
      <c r="BG640" s="5"/>
      <c r="BH640" s="5"/>
      <c r="BI640" s="5"/>
      <c r="BJ640" s="5"/>
      <c r="BK640" s="5"/>
      <c r="BL640" s="5"/>
      <c r="BM640" s="5"/>
      <c r="BN640" s="5"/>
      <c r="BO640" s="5"/>
      <c r="BP640" s="5"/>
      <c r="BQ640" s="5"/>
      <c r="BR640" s="5"/>
      <c r="BS640" s="5"/>
      <c r="BT640" s="5"/>
      <c r="BU640" s="5"/>
      <c r="BV640" s="5"/>
      <c r="BW640" s="5"/>
      <c r="BX640" s="5"/>
      <c r="BY640" s="5"/>
      <c r="BZ640" s="5"/>
      <c r="CA640" s="5"/>
      <c r="CB640" s="5"/>
      <c r="CC640" s="5"/>
      <c r="CD640" s="5"/>
      <c r="CE640" s="5"/>
      <c r="CF640" s="5"/>
    </row>
    <row r="641" spans="10:84" x14ac:dyDescent="0.15">
      <c r="J641" s="6"/>
      <c r="K641" s="6"/>
      <c r="L641" s="6"/>
      <c r="M641" s="6"/>
      <c r="N641" s="6"/>
      <c r="O641" s="6"/>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c r="AP641" s="5"/>
      <c r="AQ641" s="5"/>
      <c r="AR641" s="5"/>
      <c r="AS641" s="5"/>
      <c r="AT641" s="5"/>
      <c r="AU641" s="5"/>
      <c r="AV641" s="5"/>
      <c r="AW641" s="5"/>
      <c r="AX641" s="5"/>
      <c r="AY641" s="5"/>
      <c r="AZ641" s="5"/>
      <c r="BA641" s="5"/>
      <c r="BB641" s="5"/>
      <c r="BC641" s="5"/>
      <c r="BD641" s="5"/>
      <c r="BE641" s="5"/>
      <c r="BF641" s="5"/>
      <c r="BG641" s="5"/>
      <c r="BH641" s="5"/>
      <c r="BI641" s="5"/>
      <c r="BJ641" s="5"/>
      <c r="BK641" s="5"/>
      <c r="BL641" s="5"/>
      <c r="BM641" s="5"/>
      <c r="BN641" s="5"/>
      <c r="BO641" s="5"/>
      <c r="BP641" s="5"/>
      <c r="BQ641" s="5"/>
      <c r="BR641" s="5"/>
      <c r="BS641" s="5"/>
      <c r="BT641" s="5"/>
      <c r="BU641" s="5"/>
      <c r="BV641" s="5"/>
      <c r="BW641" s="5"/>
      <c r="BX641" s="5"/>
      <c r="BY641" s="5"/>
      <c r="BZ641" s="5"/>
      <c r="CA641" s="5"/>
      <c r="CB641" s="5"/>
      <c r="CC641" s="5"/>
      <c r="CD641" s="5"/>
      <c r="CE641" s="5"/>
      <c r="CF641" s="5"/>
    </row>
    <row r="642" spans="10:84" x14ac:dyDescent="0.15">
      <c r="J642" s="6"/>
      <c r="K642" s="6"/>
      <c r="L642" s="6"/>
      <c r="M642" s="6"/>
      <c r="N642" s="6"/>
      <c r="O642" s="6"/>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c r="AP642" s="5"/>
      <c r="AQ642" s="5"/>
      <c r="AR642" s="5"/>
      <c r="AS642" s="5"/>
      <c r="AT642" s="5"/>
      <c r="AU642" s="5"/>
      <c r="AV642" s="5"/>
      <c r="AW642" s="5"/>
      <c r="AX642" s="5"/>
      <c r="AY642" s="5"/>
      <c r="AZ642" s="5"/>
      <c r="BA642" s="5"/>
      <c r="BB642" s="5"/>
      <c r="BC642" s="5"/>
      <c r="BD642" s="5"/>
      <c r="BE642" s="5"/>
      <c r="BF642" s="5"/>
      <c r="BG642" s="5"/>
      <c r="BH642" s="5"/>
      <c r="BI642" s="5"/>
      <c r="BJ642" s="5"/>
      <c r="BK642" s="5"/>
      <c r="BL642" s="5"/>
      <c r="BM642" s="5"/>
      <c r="BN642" s="5"/>
      <c r="BO642" s="5"/>
      <c r="BP642" s="5"/>
      <c r="BQ642" s="5"/>
      <c r="BR642" s="5"/>
      <c r="BS642" s="5"/>
      <c r="BT642" s="5"/>
      <c r="BU642" s="5"/>
      <c r="BV642" s="5"/>
      <c r="BW642" s="5"/>
      <c r="BX642" s="5"/>
      <c r="BY642" s="5"/>
      <c r="BZ642" s="5"/>
      <c r="CA642" s="5"/>
      <c r="CB642" s="5"/>
      <c r="CC642" s="5"/>
      <c r="CD642" s="5"/>
      <c r="CE642" s="5"/>
      <c r="CF642" s="5"/>
    </row>
    <row r="643" spans="10:84" x14ac:dyDescent="0.15">
      <c r="J643" s="6"/>
      <c r="K643" s="6"/>
      <c r="L643" s="6"/>
      <c r="M643" s="6"/>
      <c r="N643" s="6"/>
      <c r="O643" s="6"/>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c r="AP643" s="5"/>
      <c r="AQ643" s="5"/>
      <c r="AR643" s="5"/>
      <c r="AS643" s="5"/>
      <c r="AT643" s="5"/>
      <c r="AU643" s="5"/>
      <c r="AV643" s="5"/>
      <c r="AW643" s="5"/>
      <c r="AX643" s="5"/>
      <c r="AY643" s="5"/>
      <c r="AZ643" s="5"/>
      <c r="BA643" s="5"/>
      <c r="BB643" s="5"/>
      <c r="BC643" s="5"/>
      <c r="BD643" s="5"/>
      <c r="BE643" s="5"/>
      <c r="BF643" s="5"/>
      <c r="BG643" s="5"/>
      <c r="BH643" s="5"/>
      <c r="BI643" s="5"/>
      <c r="BJ643" s="5"/>
      <c r="BK643" s="5"/>
      <c r="BL643" s="5"/>
      <c r="BM643" s="5"/>
      <c r="BN643" s="5"/>
      <c r="BO643" s="5"/>
      <c r="BP643" s="5"/>
      <c r="BQ643" s="5"/>
      <c r="BR643" s="5"/>
      <c r="BS643" s="5"/>
      <c r="BT643" s="5"/>
      <c r="BU643" s="5"/>
      <c r="BV643" s="5"/>
      <c r="BW643" s="5"/>
      <c r="BX643" s="5"/>
      <c r="BY643" s="5"/>
      <c r="BZ643" s="5"/>
      <c r="CA643" s="5"/>
      <c r="CB643" s="5"/>
      <c r="CC643" s="5"/>
      <c r="CD643" s="5"/>
      <c r="CE643" s="5"/>
      <c r="CF643" s="5"/>
    </row>
    <row r="644" spans="10:84" x14ac:dyDescent="0.15">
      <c r="J644" s="6"/>
      <c r="K644" s="6"/>
      <c r="L644" s="6"/>
      <c r="M644" s="6"/>
      <c r="N644" s="6"/>
      <c r="O644" s="6"/>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c r="AP644" s="5"/>
      <c r="AQ644" s="5"/>
      <c r="AR644" s="5"/>
      <c r="AS644" s="5"/>
      <c r="AT644" s="5"/>
      <c r="AU644" s="5"/>
      <c r="AV644" s="5"/>
      <c r="AW644" s="5"/>
      <c r="AX644" s="5"/>
      <c r="AY644" s="5"/>
      <c r="AZ644" s="5"/>
      <c r="BA644" s="5"/>
      <c r="BB644" s="5"/>
      <c r="BC644" s="5"/>
      <c r="BD644" s="5"/>
      <c r="BE644" s="5"/>
      <c r="BF644" s="5"/>
      <c r="BG644" s="5"/>
      <c r="BH644" s="5"/>
      <c r="BI644" s="5"/>
      <c r="BJ644" s="5"/>
      <c r="BK644" s="5"/>
      <c r="BL644" s="5"/>
      <c r="BM644" s="5"/>
      <c r="BN644" s="5"/>
      <c r="BO644" s="5"/>
      <c r="BP644" s="5"/>
      <c r="BQ644" s="5"/>
      <c r="BR644" s="5"/>
      <c r="BS644" s="5"/>
      <c r="BT644" s="5"/>
      <c r="BU644" s="5"/>
      <c r="BV644" s="5"/>
      <c r="BW644" s="5"/>
      <c r="BX644" s="5"/>
      <c r="BY644" s="5"/>
      <c r="BZ644" s="5"/>
      <c r="CA644" s="5"/>
      <c r="CB644" s="5"/>
      <c r="CC644" s="5"/>
      <c r="CD644" s="5"/>
      <c r="CE644" s="5"/>
      <c r="CF644" s="5"/>
    </row>
    <row r="645" spans="10:84" x14ac:dyDescent="0.15">
      <c r="J645" s="6"/>
      <c r="K645" s="6"/>
      <c r="L645" s="6"/>
      <c r="M645" s="6"/>
      <c r="N645" s="6"/>
      <c r="O645" s="6"/>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c r="AP645" s="5"/>
      <c r="AQ645" s="5"/>
      <c r="AR645" s="5"/>
      <c r="AS645" s="5"/>
      <c r="AT645" s="5"/>
      <c r="AU645" s="5"/>
      <c r="AV645" s="5"/>
      <c r="AW645" s="5"/>
      <c r="AX645" s="5"/>
      <c r="AY645" s="5"/>
      <c r="AZ645" s="5"/>
      <c r="BA645" s="5"/>
      <c r="BB645" s="5"/>
      <c r="BC645" s="5"/>
      <c r="BD645" s="5"/>
      <c r="BE645" s="5"/>
      <c r="BF645" s="5"/>
      <c r="BG645" s="5"/>
      <c r="BH645" s="5"/>
      <c r="BI645" s="5"/>
      <c r="BJ645" s="5"/>
      <c r="BK645" s="5"/>
      <c r="BL645" s="5"/>
      <c r="BM645" s="5"/>
      <c r="BN645" s="5"/>
      <c r="BO645" s="5"/>
      <c r="BP645" s="5"/>
      <c r="BQ645" s="5"/>
      <c r="BR645" s="5"/>
      <c r="BS645" s="5"/>
      <c r="BT645" s="5"/>
      <c r="BU645" s="5"/>
      <c r="BV645" s="5"/>
      <c r="BW645" s="5"/>
      <c r="BX645" s="5"/>
      <c r="BY645" s="5"/>
      <c r="BZ645" s="5"/>
      <c r="CA645" s="5"/>
      <c r="CB645" s="5"/>
      <c r="CC645" s="5"/>
      <c r="CD645" s="5"/>
      <c r="CE645" s="5"/>
      <c r="CF645" s="5"/>
    </row>
    <row r="646" spans="10:84" x14ac:dyDescent="0.15">
      <c r="J646" s="6"/>
      <c r="K646" s="6"/>
      <c r="L646" s="6"/>
      <c r="M646" s="6"/>
      <c r="N646" s="6"/>
      <c r="O646" s="6"/>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c r="AP646" s="5"/>
      <c r="AQ646" s="5"/>
      <c r="AR646" s="5"/>
      <c r="AS646" s="5"/>
      <c r="AT646" s="5"/>
      <c r="AU646" s="5"/>
      <c r="AV646" s="5"/>
      <c r="AW646" s="5"/>
      <c r="AX646" s="5"/>
      <c r="AY646" s="5"/>
      <c r="AZ646" s="5"/>
      <c r="BA646" s="5"/>
      <c r="BB646" s="5"/>
      <c r="BC646" s="5"/>
      <c r="BD646" s="5"/>
      <c r="BE646" s="5"/>
      <c r="BF646" s="5"/>
      <c r="BG646" s="5"/>
      <c r="BH646" s="5"/>
      <c r="BI646" s="5"/>
      <c r="BJ646" s="5"/>
      <c r="BK646" s="5"/>
      <c r="BL646" s="5"/>
      <c r="BM646" s="5"/>
      <c r="BN646" s="5"/>
      <c r="BO646" s="5"/>
      <c r="BP646" s="5"/>
      <c r="BQ646" s="5"/>
      <c r="BR646" s="5"/>
      <c r="BS646" s="5"/>
      <c r="BT646" s="5"/>
      <c r="BU646" s="5"/>
      <c r="BV646" s="5"/>
      <c r="BW646" s="5"/>
      <c r="BX646" s="5"/>
      <c r="BY646" s="5"/>
      <c r="BZ646" s="5"/>
      <c r="CA646" s="5"/>
      <c r="CB646" s="5"/>
      <c r="CC646" s="5"/>
      <c r="CD646" s="5"/>
      <c r="CE646" s="5"/>
      <c r="CF646" s="5"/>
    </row>
    <row r="647" spans="10:84" x14ac:dyDescent="0.15">
      <c r="J647" s="6"/>
      <c r="K647" s="6"/>
      <c r="L647" s="6"/>
      <c r="M647" s="6"/>
      <c r="N647" s="6"/>
      <c r="O647" s="6"/>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c r="AT647" s="5"/>
      <c r="AU647" s="5"/>
      <c r="AV647" s="5"/>
      <c r="AW647" s="5"/>
      <c r="AX647" s="5"/>
      <c r="AY647" s="5"/>
      <c r="AZ647" s="5"/>
      <c r="BA647" s="5"/>
      <c r="BB647" s="5"/>
      <c r="BC647" s="5"/>
      <c r="BD647" s="5"/>
      <c r="BE647" s="5"/>
      <c r="BF647" s="5"/>
      <c r="BG647" s="5"/>
      <c r="BH647" s="5"/>
      <c r="BI647" s="5"/>
      <c r="BJ647" s="5"/>
      <c r="BK647" s="5"/>
      <c r="BL647" s="5"/>
      <c r="BM647" s="5"/>
      <c r="BN647" s="5"/>
      <c r="BO647" s="5"/>
      <c r="BP647" s="5"/>
      <c r="BQ647" s="5"/>
      <c r="BR647" s="5"/>
      <c r="BS647" s="5"/>
      <c r="BT647" s="5"/>
      <c r="BU647" s="5"/>
      <c r="BV647" s="5"/>
      <c r="BW647" s="5"/>
      <c r="BX647" s="5"/>
      <c r="BY647" s="5"/>
      <c r="BZ647" s="5"/>
      <c r="CA647" s="5"/>
      <c r="CB647" s="5"/>
      <c r="CC647" s="5"/>
      <c r="CD647" s="5"/>
      <c r="CE647" s="5"/>
      <c r="CF647" s="5"/>
    </row>
    <row r="648" spans="10:84" x14ac:dyDescent="0.15">
      <c r="J648" s="6"/>
      <c r="K648" s="6"/>
      <c r="L648" s="6"/>
      <c r="M648" s="6"/>
      <c r="N648" s="6"/>
      <c r="O648" s="6"/>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c r="AP648" s="5"/>
      <c r="AQ648" s="5"/>
      <c r="AR648" s="5"/>
      <c r="AS648" s="5"/>
      <c r="AT648" s="5"/>
      <c r="AU648" s="5"/>
      <c r="AV648" s="5"/>
      <c r="AW648" s="5"/>
      <c r="AX648" s="5"/>
      <c r="AY648" s="5"/>
      <c r="AZ648" s="5"/>
      <c r="BA648" s="5"/>
      <c r="BB648" s="5"/>
      <c r="BC648" s="5"/>
      <c r="BD648" s="5"/>
      <c r="BE648" s="5"/>
      <c r="BF648" s="5"/>
      <c r="BG648" s="5"/>
      <c r="BH648" s="5"/>
      <c r="BI648" s="5"/>
      <c r="BJ648" s="5"/>
      <c r="BK648" s="5"/>
      <c r="BL648" s="5"/>
      <c r="BM648" s="5"/>
      <c r="BN648" s="5"/>
      <c r="BO648" s="5"/>
      <c r="BP648" s="5"/>
      <c r="BQ648" s="5"/>
      <c r="BR648" s="5"/>
      <c r="BS648" s="5"/>
      <c r="BT648" s="5"/>
      <c r="BU648" s="5"/>
      <c r="BV648" s="5"/>
      <c r="BW648" s="5"/>
      <c r="BX648" s="5"/>
      <c r="BY648" s="5"/>
      <c r="BZ648" s="5"/>
      <c r="CA648" s="5"/>
      <c r="CB648" s="5"/>
      <c r="CC648" s="5"/>
      <c r="CD648" s="5"/>
      <c r="CE648" s="5"/>
      <c r="CF648" s="5"/>
    </row>
    <row r="649" spans="10:84" x14ac:dyDescent="0.15">
      <c r="J649" s="6"/>
      <c r="K649" s="6"/>
      <c r="L649" s="6"/>
      <c r="M649" s="6"/>
      <c r="N649" s="6"/>
      <c r="O649" s="6"/>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c r="AT649" s="5"/>
      <c r="AU649" s="5"/>
      <c r="AV649" s="5"/>
      <c r="AW649" s="5"/>
      <c r="AX649" s="5"/>
      <c r="AY649" s="5"/>
      <c r="AZ649" s="5"/>
      <c r="BA649" s="5"/>
      <c r="BB649" s="5"/>
      <c r="BC649" s="5"/>
      <c r="BD649" s="5"/>
      <c r="BE649" s="5"/>
      <c r="BF649" s="5"/>
      <c r="BG649" s="5"/>
      <c r="BH649" s="5"/>
      <c r="BI649" s="5"/>
      <c r="BJ649" s="5"/>
      <c r="BK649" s="5"/>
      <c r="BL649" s="5"/>
      <c r="BM649" s="5"/>
      <c r="BN649" s="5"/>
      <c r="BO649" s="5"/>
      <c r="BP649" s="5"/>
      <c r="BQ649" s="5"/>
      <c r="BR649" s="5"/>
      <c r="BS649" s="5"/>
      <c r="BT649" s="5"/>
      <c r="BU649" s="5"/>
      <c r="BV649" s="5"/>
      <c r="BW649" s="5"/>
      <c r="BX649" s="5"/>
      <c r="BY649" s="5"/>
      <c r="BZ649" s="5"/>
      <c r="CA649" s="5"/>
      <c r="CB649" s="5"/>
      <c r="CC649" s="5"/>
      <c r="CD649" s="5"/>
      <c r="CE649" s="5"/>
      <c r="CF649" s="5"/>
    </row>
    <row r="650" spans="10:84" x14ac:dyDescent="0.15">
      <c r="J650" s="6"/>
      <c r="K650" s="6"/>
      <c r="L650" s="6"/>
      <c r="M650" s="6"/>
      <c r="N650" s="6"/>
      <c r="O650" s="6"/>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c r="AP650" s="5"/>
      <c r="AQ650" s="5"/>
      <c r="AR650" s="5"/>
      <c r="AS650" s="5"/>
      <c r="AT650" s="5"/>
      <c r="AU650" s="5"/>
      <c r="AV650" s="5"/>
      <c r="AW650" s="5"/>
      <c r="AX650" s="5"/>
      <c r="AY650" s="5"/>
      <c r="AZ650" s="5"/>
      <c r="BA650" s="5"/>
      <c r="BB650" s="5"/>
      <c r="BC650" s="5"/>
      <c r="BD650" s="5"/>
      <c r="BE650" s="5"/>
      <c r="BF650" s="5"/>
      <c r="BG650" s="5"/>
      <c r="BH650" s="5"/>
      <c r="BI650" s="5"/>
      <c r="BJ650" s="5"/>
      <c r="BK650" s="5"/>
      <c r="BL650" s="5"/>
      <c r="BM650" s="5"/>
      <c r="BN650" s="5"/>
      <c r="BO650" s="5"/>
      <c r="BP650" s="5"/>
      <c r="BQ650" s="5"/>
      <c r="BR650" s="5"/>
      <c r="BS650" s="5"/>
      <c r="BT650" s="5"/>
      <c r="BU650" s="5"/>
      <c r="BV650" s="5"/>
      <c r="BW650" s="5"/>
      <c r="BX650" s="5"/>
      <c r="BY650" s="5"/>
      <c r="BZ650" s="5"/>
      <c r="CA650" s="5"/>
      <c r="CB650" s="5"/>
      <c r="CC650" s="5"/>
      <c r="CD650" s="5"/>
      <c r="CE650" s="5"/>
      <c r="CF650" s="5"/>
    </row>
    <row r="651" spans="10:84" x14ac:dyDescent="0.15">
      <c r="J651" s="6"/>
      <c r="K651" s="6"/>
      <c r="L651" s="6"/>
      <c r="M651" s="6"/>
      <c r="N651" s="6"/>
      <c r="O651" s="6"/>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c r="AP651" s="5"/>
      <c r="AQ651" s="5"/>
      <c r="AR651" s="5"/>
      <c r="AS651" s="5"/>
      <c r="AT651" s="5"/>
      <c r="AU651" s="5"/>
      <c r="AV651" s="5"/>
      <c r="AW651" s="5"/>
      <c r="AX651" s="5"/>
      <c r="AY651" s="5"/>
      <c r="AZ651" s="5"/>
      <c r="BA651" s="5"/>
      <c r="BB651" s="5"/>
      <c r="BC651" s="5"/>
      <c r="BD651" s="5"/>
      <c r="BE651" s="5"/>
      <c r="BF651" s="5"/>
      <c r="BG651" s="5"/>
      <c r="BH651" s="5"/>
      <c r="BI651" s="5"/>
      <c r="BJ651" s="5"/>
      <c r="BK651" s="5"/>
      <c r="BL651" s="5"/>
      <c r="BM651" s="5"/>
      <c r="BN651" s="5"/>
      <c r="BO651" s="5"/>
      <c r="BP651" s="5"/>
      <c r="BQ651" s="5"/>
      <c r="BR651" s="5"/>
      <c r="BS651" s="5"/>
      <c r="BT651" s="5"/>
      <c r="BU651" s="5"/>
      <c r="BV651" s="5"/>
      <c r="BW651" s="5"/>
      <c r="BX651" s="5"/>
      <c r="BY651" s="5"/>
      <c r="BZ651" s="5"/>
      <c r="CA651" s="5"/>
      <c r="CB651" s="5"/>
      <c r="CC651" s="5"/>
      <c r="CD651" s="5"/>
      <c r="CE651" s="5"/>
      <c r="CF651" s="5"/>
    </row>
    <row r="652" spans="10:84" x14ac:dyDescent="0.15">
      <c r="J652" s="6"/>
      <c r="K652" s="6"/>
      <c r="L652" s="6"/>
      <c r="M652" s="6"/>
      <c r="N652" s="6"/>
      <c r="O652" s="6"/>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c r="AP652" s="5"/>
      <c r="AQ652" s="5"/>
      <c r="AR652" s="5"/>
      <c r="AS652" s="5"/>
      <c r="AT652" s="5"/>
      <c r="AU652" s="5"/>
      <c r="AV652" s="5"/>
      <c r="AW652" s="5"/>
      <c r="AX652" s="5"/>
      <c r="AY652" s="5"/>
      <c r="AZ652" s="5"/>
      <c r="BA652" s="5"/>
      <c r="BB652" s="5"/>
      <c r="BC652" s="5"/>
      <c r="BD652" s="5"/>
      <c r="BE652" s="5"/>
      <c r="BF652" s="5"/>
      <c r="BG652" s="5"/>
      <c r="BH652" s="5"/>
      <c r="BI652" s="5"/>
      <c r="BJ652" s="5"/>
      <c r="BK652" s="5"/>
      <c r="BL652" s="5"/>
      <c r="BM652" s="5"/>
      <c r="BN652" s="5"/>
      <c r="BO652" s="5"/>
      <c r="BP652" s="5"/>
      <c r="BQ652" s="5"/>
      <c r="BR652" s="5"/>
      <c r="BS652" s="5"/>
      <c r="BT652" s="5"/>
      <c r="BU652" s="5"/>
      <c r="BV652" s="5"/>
      <c r="BW652" s="5"/>
      <c r="BX652" s="5"/>
      <c r="BY652" s="5"/>
      <c r="BZ652" s="5"/>
      <c r="CA652" s="5"/>
      <c r="CB652" s="5"/>
      <c r="CC652" s="5"/>
      <c r="CD652" s="5"/>
      <c r="CE652" s="5"/>
      <c r="CF652" s="5"/>
    </row>
    <row r="653" spans="10:84" x14ac:dyDescent="0.15">
      <c r="J653" s="6"/>
      <c r="K653" s="6"/>
      <c r="L653" s="6"/>
      <c r="M653" s="6"/>
      <c r="N653" s="6"/>
      <c r="O653" s="6"/>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c r="AP653" s="5"/>
      <c r="AQ653" s="5"/>
      <c r="AR653" s="5"/>
      <c r="AS653" s="5"/>
      <c r="AT653" s="5"/>
      <c r="AU653" s="5"/>
      <c r="AV653" s="5"/>
      <c r="AW653" s="5"/>
      <c r="AX653" s="5"/>
      <c r="AY653" s="5"/>
      <c r="AZ653" s="5"/>
      <c r="BA653" s="5"/>
      <c r="BB653" s="5"/>
      <c r="BC653" s="5"/>
      <c r="BD653" s="5"/>
      <c r="BE653" s="5"/>
      <c r="BF653" s="5"/>
      <c r="BG653" s="5"/>
      <c r="BH653" s="5"/>
      <c r="BI653" s="5"/>
      <c r="BJ653" s="5"/>
      <c r="BK653" s="5"/>
      <c r="BL653" s="5"/>
      <c r="BM653" s="5"/>
      <c r="BN653" s="5"/>
      <c r="BO653" s="5"/>
      <c r="BP653" s="5"/>
      <c r="BQ653" s="5"/>
      <c r="BR653" s="5"/>
      <c r="BS653" s="5"/>
      <c r="BT653" s="5"/>
      <c r="BU653" s="5"/>
      <c r="BV653" s="5"/>
      <c r="BW653" s="5"/>
      <c r="BX653" s="5"/>
      <c r="BY653" s="5"/>
      <c r="BZ653" s="5"/>
      <c r="CA653" s="5"/>
      <c r="CB653" s="5"/>
      <c r="CC653" s="5"/>
      <c r="CD653" s="5"/>
      <c r="CE653" s="5"/>
      <c r="CF653" s="5"/>
    </row>
    <row r="654" spans="10:84" x14ac:dyDescent="0.15">
      <c r="J654" s="6"/>
      <c r="K654" s="6"/>
      <c r="L654" s="6"/>
      <c r="M654" s="6"/>
      <c r="N654" s="6"/>
      <c r="O654" s="6"/>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c r="AP654" s="5"/>
      <c r="AQ654" s="5"/>
      <c r="AR654" s="5"/>
      <c r="AS654" s="5"/>
      <c r="AT654" s="5"/>
      <c r="AU654" s="5"/>
      <c r="AV654" s="5"/>
      <c r="AW654" s="5"/>
      <c r="AX654" s="5"/>
      <c r="AY654" s="5"/>
      <c r="AZ654" s="5"/>
      <c r="BA654" s="5"/>
      <c r="BB654" s="5"/>
      <c r="BC654" s="5"/>
      <c r="BD654" s="5"/>
      <c r="BE654" s="5"/>
      <c r="BF654" s="5"/>
      <c r="BG654" s="5"/>
      <c r="BH654" s="5"/>
      <c r="BI654" s="5"/>
      <c r="BJ654" s="5"/>
      <c r="BK654" s="5"/>
      <c r="BL654" s="5"/>
      <c r="BM654" s="5"/>
      <c r="BN654" s="5"/>
      <c r="BO654" s="5"/>
      <c r="BP654" s="5"/>
      <c r="BQ654" s="5"/>
      <c r="BR654" s="5"/>
      <c r="BS654" s="5"/>
      <c r="BT654" s="5"/>
      <c r="BU654" s="5"/>
      <c r="BV654" s="5"/>
      <c r="BW654" s="5"/>
      <c r="BX654" s="5"/>
      <c r="BY654" s="5"/>
      <c r="BZ654" s="5"/>
      <c r="CA654" s="5"/>
      <c r="CB654" s="5"/>
      <c r="CC654" s="5"/>
      <c r="CD654" s="5"/>
      <c r="CE654" s="5"/>
      <c r="CF654" s="5"/>
    </row>
    <row r="655" spans="10:84" x14ac:dyDescent="0.15">
      <c r="J655" s="6"/>
      <c r="K655" s="6"/>
      <c r="L655" s="6"/>
      <c r="M655" s="6"/>
      <c r="N655" s="6"/>
      <c r="O655" s="6"/>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c r="AP655" s="5"/>
      <c r="AQ655" s="5"/>
      <c r="AR655" s="5"/>
      <c r="AS655" s="5"/>
      <c r="AT655" s="5"/>
      <c r="AU655" s="5"/>
      <c r="AV655" s="5"/>
      <c r="AW655" s="5"/>
      <c r="AX655" s="5"/>
      <c r="AY655" s="5"/>
      <c r="AZ655" s="5"/>
      <c r="BA655" s="5"/>
      <c r="BB655" s="5"/>
      <c r="BC655" s="5"/>
      <c r="BD655" s="5"/>
      <c r="BE655" s="5"/>
      <c r="BF655" s="5"/>
      <c r="BG655" s="5"/>
      <c r="BH655" s="5"/>
      <c r="BI655" s="5"/>
      <c r="BJ655" s="5"/>
      <c r="BK655" s="5"/>
      <c r="BL655" s="5"/>
      <c r="BM655" s="5"/>
      <c r="BN655" s="5"/>
      <c r="BO655" s="5"/>
      <c r="BP655" s="5"/>
      <c r="BQ655" s="5"/>
      <c r="BR655" s="5"/>
      <c r="BS655" s="5"/>
      <c r="BT655" s="5"/>
      <c r="BU655" s="5"/>
      <c r="BV655" s="5"/>
      <c r="BW655" s="5"/>
      <c r="BX655" s="5"/>
      <c r="BY655" s="5"/>
      <c r="BZ655" s="5"/>
      <c r="CA655" s="5"/>
      <c r="CB655" s="5"/>
      <c r="CC655" s="5"/>
      <c r="CD655" s="5"/>
      <c r="CE655" s="5"/>
      <c r="CF655" s="5"/>
    </row>
    <row r="656" spans="10:84" x14ac:dyDescent="0.15">
      <c r="J656" s="6"/>
      <c r="K656" s="6"/>
      <c r="L656" s="6"/>
      <c r="M656" s="6"/>
      <c r="N656" s="6"/>
      <c r="O656" s="6"/>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c r="AP656" s="5"/>
      <c r="AQ656" s="5"/>
      <c r="AR656" s="5"/>
      <c r="AS656" s="5"/>
      <c r="AT656" s="5"/>
      <c r="AU656" s="5"/>
      <c r="AV656" s="5"/>
      <c r="AW656" s="5"/>
      <c r="AX656" s="5"/>
      <c r="AY656" s="5"/>
      <c r="AZ656" s="5"/>
      <c r="BA656" s="5"/>
      <c r="BB656" s="5"/>
      <c r="BC656" s="5"/>
      <c r="BD656" s="5"/>
      <c r="BE656" s="5"/>
      <c r="BF656" s="5"/>
      <c r="BG656" s="5"/>
      <c r="BH656" s="5"/>
      <c r="BI656" s="5"/>
      <c r="BJ656" s="5"/>
      <c r="BK656" s="5"/>
      <c r="BL656" s="5"/>
      <c r="BM656" s="5"/>
      <c r="BN656" s="5"/>
      <c r="BO656" s="5"/>
      <c r="BP656" s="5"/>
      <c r="BQ656" s="5"/>
      <c r="BR656" s="5"/>
      <c r="BS656" s="5"/>
      <c r="BT656" s="5"/>
      <c r="BU656" s="5"/>
      <c r="BV656" s="5"/>
      <c r="BW656" s="5"/>
      <c r="BX656" s="5"/>
      <c r="BY656" s="5"/>
      <c r="BZ656" s="5"/>
      <c r="CA656" s="5"/>
      <c r="CB656" s="5"/>
      <c r="CC656" s="5"/>
      <c r="CD656" s="5"/>
      <c r="CE656" s="5"/>
      <c r="CF656" s="5"/>
    </row>
    <row r="657" spans="10:84" x14ac:dyDescent="0.15">
      <c r="J657" s="6"/>
      <c r="K657" s="6"/>
      <c r="L657" s="6"/>
      <c r="M657" s="6"/>
      <c r="N657" s="6"/>
      <c r="O657" s="6"/>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c r="AP657" s="5"/>
      <c r="AQ657" s="5"/>
      <c r="AR657" s="5"/>
      <c r="AS657" s="5"/>
      <c r="AT657" s="5"/>
      <c r="AU657" s="5"/>
      <c r="AV657" s="5"/>
      <c r="AW657" s="5"/>
      <c r="AX657" s="5"/>
      <c r="AY657" s="5"/>
      <c r="AZ657" s="5"/>
      <c r="BA657" s="5"/>
      <c r="BB657" s="5"/>
      <c r="BC657" s="5"/>
      <c r="BD657" s="5"/>
      <c r="BE657" s="5"/>
      <c r="BF657" s="5"/>
      <c r="BG657" s="5"/>
      <c r="BH657" s="5"/>
      <c r="BI657" s="5"/>
      <c r="BJ657" s="5"/>
      <c r="BK657" s="5"/>
      <c r="BL657" s="5"/>
      <c r="BM657" s="5"/>
      <c r="BN657" s="5"/>
      <c r="BO657" s="5"/>
      <c r="BP657" s="5"/>
      <c r="BQ657" s="5"/>
      <c r="BR657" s="5"/>
      <c r="BS657" s="5"/>
      <c r="BT657" s="5"/>
      <c r="BU657" s="5"/>
      <c r="BV657" s="5"/>
      <c r="BW657" s="5"/>
      <c r="BX657" s="5"/>
      <c r="BY657" s="5"/>
      <c r="BZ657" s="5"/>
      <c r="CA657" s="5"/>
      <c r="CB657" s="5"/>
      <c r="CC657" s="5"/>
      <c r="CD657" s="5"/>
      <c r="CE657" s="5"/>
      <c r="CF657" s="5"/>
    </row>
    <row r="658" spans="10:84" x14ac:dyDescent="0.15">
      <c r="J658" s="6"/>
      <c r="K658" s="6"/>
      <c r="L658" s="6"/>
      <c r="M658" s="6"/>
      <c r="N658" s="6"/>
      <c r="O658" s="6"/>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c r="AP658" s="5"/>
      <c r="AQ658" s="5"/>
      <c r="AR658" s="5"/>
      <c r="AS658" s="5"/>
      <c r="AT658" s="5"/>
      <c r="AU658" s="5"/>
      <c r="AV658" s="5"/>
      <c r="AW658" s="5"/>
      <c r="AX658" s="5"/>
      <c r="AY658" s="5"/>
      <c r="AZ658" s="5"/>
      <c r="BA658" s="5"/>
      <c r="BB658" s="5"/>
      <c r="BC658" s="5"/>
      <c r="BD658" s="5"/>
      <c r="BE658" s="5"/>
      <c r="BF658" s="5"/>
      <c r="BG658" s="5"/>
      <c r="BH658" s="5"/>
      <c r="BI658" s="5"/>
      <c r="BJ658" s="5"/>
      <c r="BK658" s="5"/>
      <c r="BL658" s="5"/>
      <c r="BM658" s="5"/>
      <c r="BN658" s="5"/>
      <c r="BO658" s="5"/>
      <c r="BP658" s="5"/>
      <c r="BQ658" s="5"/>
      <c r="BR658" s="5"/>
      <c r="BS658" s="5"/>
      <c r="BT658" s="5"/>
      <c r="BU658" s="5"/>
      <c r="BV658" s="5"/>
      <c r="BW658" s="5"/>
      <c r="BX658" s="5"/>
      <c r="BY658" s="5"/>
      <c r="BZ658" s="5"/>
      <c r="CA658" s="5"/>
      <c r="CB658" s="5"/>
      <c r="CC658" s="5"/>
      <c r="CD658" s="5"/>
      <c r="CE658" s="5"/>
      <c r="CF658" s="5"/>
    </row>
    <row r="659" spans="10:84" x14ac:dyDescent="0.15">
      <c r="J659" s="6"/>
      <c r="K659" s="6"/>
      <c r="L659" s="6"/>
      <c r="M659" s="6"/>
      <c r="N659" s="6"/>
      <c r="O659" s="6"/>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c r="AP659" s="5"/>
      <c r="AQ659" s="5"/>
      <c r="AR659" s="5"/>
      <c r="AS659" s="5"/>
      <c r="AT659" s="5"/>
      <c r="AU659" s="5"/>
      <c r="AV659" s="5"/>
      <c r="AW659" s="5"/>
      <c r="AX659" s="5"/>
      <c r="AY659" s="5"/>
      <c r="AZ659" s="5"/>
      <c r="BA659" s="5"/>
      <c r="BB659" s="5"/>
      <c r="BC659" s="5"/>
      <c r="BD659" s="5"/>
      <c r="BE659" s="5"/>
      <c r="BF659" s="5"/>
      <c r="BG659" s="5"/>
      <c r="BH659" s="5"/>
      <c r="BI659" s="5"/>
      <c r="BJ659" s="5"/>
      <c r="BK659" s="5"/>
      <c r="BL659" s="5"/>
      <c r="BM659" s="5"/>
      <c r="BN659" s="5"/>
      <c r="BO659" s="5"/>
      <c r="BP659" s="5"/>
      <c r="BQ659" s="5"/>
      <c r="BR659" s="5"/>
      <c r="BS659" s="5"/>
      <c r="BT659" s="5"/>
      <c r="BU659" s="5"/>
      <c r="BV659" s="5"/>
      <c r="BW659" s="5"/>
      <c r="BX659" s="5"/>
      <c r="BY659" s="5"/>
      <c r="BZ659" s="5"/>
      <c r="CA659" s="5"/>
      <c r="CB659" s="5"/>
      <c r="CC659" s="5"/>
      <c r="CD659" s="5"/>
      <c r="CE659" s="5"/>
      <c r="CF659" s="5"/>
    </row>
    <row r="660" spans="10:84" x14ac:dyDescent="0.15">
      <c r="J660" s="6"/>
      <c r="K660" s="6"/>
      <c r="L660" s="6"/>
      <c r="M660" s="6"/>
      <c r="N660" s="6"/>
      <c r="O660" s="6"/>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c r="AP660" s="5"/>
      <c r="AQ660" s="5"/>
      <c r="AR660" s="5"/>
      <c r="AS660" s="5"/>
      <c r="AT660" s="5"/>
      <c r="AU660" s="5"/>
      <c r="AV660" s="5"/>
      <c r="AW660" s="5"/>
      <c r="AX660" s="5"/>
      <c r="AY660" s="5"/>
      <c r="AZ660" s="5"/>
      <c r="BA660" s="5"/>
      <c r="BB660" s="5"/>
      <c r="BC660" s="5"/>
      <c r="BD660" s="5"/>
      <c r="BE660" s="5"/>
      <c r="BF660" s="5"/>
      <c r="BG660" s="5"/>
      <c r="BH660" s="5"/>
      <c r="BI660" s="5"/>
      <c r="BJ660" s="5"/>
      <c r="BK660" s="5"/>
      <c r="BL660" s="5"/>
      <c r="BM660" s="5"/>
      <c r="BN660" s="5"/>
      <c r="BO660" s="5"/>
      <c r="BP660" s="5"/>
      <c r="BQ660" s="5"/>
      <c r="BR660" s="5"/>
      <c r="BS660" s="5"/>
      <c r="BT660" s="5"/>
      <c r="BU660" s="5"/>
      <c r="BV660" s="5"/>
      <c r="BW660" s="5"/>
      <c r="BX660" s="5"/>
      <c r="BY660" s="5"/>
      <c r="BZ660" s="5"/>
      <c r="CA660" s="5"/>
      <c r="CB660" s="5"/>
      <c r="CC660" s="5"/>
      <c r="CD660" s="5"/>
      <c r="CE660" s="5"/>
      <c r="CF660" s="5"/>
    </row>
    <row r="661" spans="10:84" x14ac:dyDescent="0.15">
      <c r="J661" s="6"/>
      <c r="K661" s="6"/>
      <c r="L661" s="6"/>
      <c r="M661" s="6"/>
      <c r="N661" s="6"/>
      <c r="O661" s="6"/>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c r="AP661" s="5"/>
      <c r="AQ661" s="5"/>
      <c r="AR661" s="5"/>
      <c r="AS661" s="5"/>
      <c r="AT661" s="5"/>
      <c r="AU661" s="5"/>
      <c r="AV661" s="5"/>
      <c r="AW661" s="5"/>
      <c r="AX661" s="5"/>
      <c r="AY661" s="5"/>
      <c r="AZ661" s="5"/>
      <c r="BA661" s="5"/>
      <c r="BB661" s="5"/>
      <c r="BC661" s="5"/>
      <c r="BD661" s="5"/>
      <c r="BE661" s="5"/>
      <c r="BF661" s="5"/>
      <c r="BG661" s="5"/>
      <c r="BH661" s="5"/>
      <c r="BI661" s="5"/>
      <c r="BJ661" s="5"/>
      <c r="BK661" s="5"/>
      <c r="BL661" s="5"/>
      <c r="BM661" s="5"/>
      <c r="BN661" s="5"/>
      <c r="BO661" s="5"/>
      <c r="BP661" s="5"/>
      <c r="BQ661" s="5"/>
      <c r="BR661" s="5"/>
      <c r="BS661" s="5"/>
      <c r="BT661" s="5"/>
      <c r="BU661" s="5"/>
      <c r="BV661" s="5"/>
      <c r="BW661" s="5"/>
      <c r="BX661" s="5"/>
      <c r="BY661" s="5"/>
      <c r="BZ661" s="5"/>
      <c r="CA661" s="5"/>
      <c r="CB661" s="5"/>
      <c r="CC661" s="5"/>
      <c r="CD661" s="5"/>
      <c r="CE661" s="5"/>
      <c r="CF661" s="5"/>
    </row>
    <row r="662" spans="10:84" x14ac:dyDescent="0.15">
      <c r="J662" s="6"/>
      <c r="K662" s="6"/>
      <c r="L662" s="6"/>
      <c r="M662" s="6"/>
      <c r="N662" s="6"/>
      <c r="O662" s="6"/>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c r="AP662" s="5"/>
      <c r="AQ662" s="5"/>
      <c r="AR662" s="5"/>
      <c r="AS662" s="5"/>
      <c r="AT662" s="5"/>
      <c r="AU662" s="5"/>
      <c r="AV662" s="5"/>
      <c r="AW662" s="5"/>
      <c r="AX662" s="5"/>
      <c r="AY662" s="5"/>
      <c r="AZ662" s="5"/>
      <c r="BA662" s="5"/>
      <c r="BB662" s="5"/>
      <c r="BC662" s="5"/>
      <c r="BD662" s="5"/>
      <c r="BE662" s="5"/>
      <c r="BF662" s="5"/>
      <c r="BG662" s="5"/>
      <c r="BH662" s="5"/>
      <c r="BI662" s="5"/>
      <c r="BJ662" s="5"/>
      <c r="BK662" s="5"/>
      <c r="BL662" s="5"/>
      <c r="BM662" s="5"/>
      <c r="BN662" s="5"/>
      <c r="BO662" s="5"/>
      <c r="BP662" s="5"/>
      <c r="BQ662" s="5"/>
      <c r="BR662" s="5"/>
      <c r="BS662" s="5"/>
      <c r="BT662" s="5"/>
      <c r="BU662" s="5"/>
      <c r="BV662" s="5"/>
      <c r="BW662" s="5"/>
      <c r="BX662" s="5"/>
      <c r="BY662" s="5"/>
      <c r="BZ662" s="5"/>
      <c r="CA662" s="5"/>
      <c r="CB662" s="5"/>
      <c r="CC662" s="5"/>
      <c r="CD662" s="5"/>
      <c r="CE662" s="5"/>
      <c r="CF662" s="5"/>
    </row>
    <row r="663" spans="10:84" x14ac:dyDescent="0.15">
      <c r="J663" s="6"/>
      <c r="K663" s="6"/>
      <c r="L663" s="6"/>
      <c r="M663" s="6"/>
      <c r="N663" s="6"/>
      <c r="O663" s="6"/>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c r="AP663" s="5"/>
      <c r="AQ663" s="5"/>
      <c r="AR663" s="5"/>
      <c r="AS663" s="5"/>
      <c r="AT663" s="5"/>
      <c r="AU663" s="5"/>
      <c r="AV663" s="5"/>
      <c r="AW663" s="5"/>
      <c r="AX663" s="5"/>
      <c r="AY663" s="5"/>
      <c r="AZ663" s="5"/>
      <c r="BA663" s="5"/>
      <c r="BB663" s="5"/>
      <c r="BC663" s="5"/>
      <c r="BD663" s="5"/>
      <c r="BE663" s="5"/>
      <c r="BF663" s="5"/>
      <c r="BG663" s="5"/>
      <c r="BH663" s="5"/>
      <c r="BI663" s="5"/>
      <c r="BJ663" s="5"/>
      <c r="BK663" s="5"/>
      <c r="BL663" s="5"/>
      <c r="BM663" s="5"/>
      <c r="BN663" s="5"/>
      <c r="BO663" s="5"/>
      <c r="BP663" s="5"/>
      <c r="BQ663" s="5"/>
      <c r="BR663" s="5"/>
      <c r="BS663" s="5"/>
      <c r="BT663" s="5"/>
      <c r="BU663" s="5"/>
      <c r="BV663" s="5"/>
      <c r="BW663" s="5"/>
      <c r="BX663" s="5"/>
      <c r="BY663" s="5"/>
      <c r="BZ663" s="5"/>
      <c r="CA663" s="5"/>
      <c r="CB663" s="5"/>
      <c r="CC663" s="5"/>
      <c r="CD663" s="5"/>
      <c r="CE663" s="5"/>
      <c r="CF663" s="5"/>
    </row>
    <row r="664" spans="10:84" x14ac:dyDescent="0.15">
      <c r="J664" s="6"/>
      <c r="K664" s="6"/>
      <c r="L664" s="6"/>
      <c r="M664" s="6"/>
      <c r="N664" s="6"/>
      <c r="O664" s="6"/>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c r="AP664" s="5"/>
      <c r="AQ664" s="5"/>
      <c r="AR664" s="5"/>
      <c r="AS664" s="5"/>
      <c r="AT664" s="5"/>
      <c r="AU664" s="5"/>
      <c r="AV664" s="5"/>
      <c r="AW664" s="5"/>
      <c r="AX664" s="5"/>
      <c r="AY664" s="5"/>
      <c r="AZ664" s="5"/>
      <c r="BA664" s="5"/>
      <c r="BB664" s="5"/>
      <c r="BC664" s="5"/>
      <c r="BD664" s="5"/>
      <c r="BE664" s="5"/>
      <c r="BF664" s="5"/>
      <c r="BG664" s="5"/>
      <c r="BH664" s="5"/>
      <c r="BI664" s="5"/>
      <c r="BJ664" s="5"/>
      <c r="BK664" s="5"/>
      <c r="BL664" s="5"/>
      <c r="BM664" s="5"/>
      <c r="BN664" s="5"/>
      <c r="BO664" s="5"/>
      <c r="BP664" s="5"/>
      <c r="BQ664" s="5"/>
      <c r="BR664" s="5"/>
      <c r="BS664" s="5"/>
      <c r="BT664" s="5"/>
      <c r="BU664" s="5"/>
      <c r="BV664" s="5"/>
      <c r="BW664" s="5"/>
      <c r="BX664" s="5"/>
      <c r="BY664" s="5"/>
      <c r="BZ664" s="5"/>
      <c r="CA664" s="5"/>
      <c r="CB664" s="5"/>
      <c r="CC664" s="5"/>
      <c r="CD664" s="5"/>
      <c r="CE664" s="5"/>
      <c r="CF664" s="5"/>
    </row>
    <row r="665" spans="10:84" x14ac:dyDescent="0.15">
      <c r="J665" s="6"/>
      <c r="K665" s="6"/>
      <c r="L665" s="6"/>
      <c r="M665" s="6"/>
      <c r="N665" s="6"/>
      <c r="O665" s="6"/>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c r="AP665" s="5"/>
      <c r="AQ665" s="5"/>
      <c r="AR665" s="5"/>
      <c r="AS665" s="5"/>
      <c r="AT665" s="5"/>
      <c r="AU665" s="5"/>
      <c r="AV665" s="5"/>
      <c r="AW665" s="5"/>
      <c r="AX665" s="5"/>
      <c r="AY665" s="5"/>
      <c r="AZ665" s="5"/>
      <c r="BA665" s="5"/>
      <c r="BB665" s="5"/>
      <c r="BC665" s="5"/>
      <c r="BD665" s="5"/>
      <c r="BE665" s="5"/>
      <c r="BF665" s="5"/>
      <c r="BG665" s="5"/>
      <c r="BH665" s="5"/>
      <c r="BI665" s="5"/>
      <c r="BJ665" s="5"/>
      <c r="BK665" s="5"/>
      <c r="BL665" s="5"/>
      <c r="BM665" s="5"/>
      <c r="BN665" s="5"/>
      <c r="BO665" s="5"/>
      <c r="BP665" s="5"/>
      <c r="BQ665" s="5"/>
      <c r="BR665" s="5"/>
      <c r="BS665" s="5"/>
      <c r="BT665" s="5"/>
      <c r="BU665" s="5"/>
      <c r="BV665" s="5"/>
      <c r="BW665" s="5"/>
      <c r="BX665" s="5"/>
      <c r="BY665" s="5"/>
      <c r="BZ665" s="5"/>
      <c r="CA665" s="5"/>
      <c r="CB665" s="5"/>
      <c r="CC665" s="5"/>
      <c r="CD665" s="5"/>
      <c r="CE665" s="5"/>
      <c r="CF665" s="5"/>
    </row>
    <row r="666" spans="10:84" x14ac:dyDescent="0.15">
      <c r="J666" s="6"/>
      <c r="K666" s="6"/>
      <c r="L666" s="6"/>
      <c r="M666" s="6"/>
      <c r="N666" s="6"/>
      <c r="O666" s="6"/>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c r="AP666" s="5"/>
      <c r="AQ666" s="5"/>
      <c r="AR666" s="5"/>
      <c r="AS666" s="5"/>
      <c r="AT666" s="5"/>
      <c r="AU666" s="5"/>
      <c r="AV666" s="5"/>
      <c r="AW666" s="5"/>
      <c r="AX666" s="5"/>
      <c r="AY666" s="5"/>
      <c r="AZ666" s="5"/>
      <c r="BA666" s="5"/>
      <c r="BB666" s="5"/>
      <c r="BC666" s="5"/>
      <c r="BD666" s="5"/>
      <c r="BE666" s="5"/>
      <c r="BF666" s="5"/>
      <c r="BG666" s="5"/>
      <c r="BH666" s="5"/>
      <c r="BI666" s="5"/>
      <c r="BJ666" s="5"/>
      <c r="BK666" s="5"/>
      <c r="BL666" s="5"/>
      <c r="BM666" s="5"/>
      <c r="BN666" s="5"/>
      <c r="BO666" s="5"/>
      <c r="BP666" s="5"/>
      <c r="BQ666" s="5"/>
      <c r="BR666" s="5"/>
      <c r="BS666" s="5"/>
      <c r="BT666" s="5"/>
      <c r="BU666" s="5"/>
      <c r="BV666" s="5"/>
      <c r="BW666" s="5"/>
      <c r="BX666" s="5"/>
      <c r="BY666" s="5"/>
      <c r="BZ666" s="5"/>
      <c r="CA666" s="5"/>
      <c r="CB666" s="5"/>
      <c r="CC666" s="5"/>
      <c r="CD666" s="5"/>
      <c r="CE666" s="5"/>
      <c r="CF666" s="5"/>
    </row>
    <row r="667" spans="10:84" x14ac:dyDescent="0.15">
      <c r="J667" s="6"/>
      <c r="K667" s="6"/>
      <c r="L667" s="6"/>
      <c r="M667" s="6"/>
      <c r="N667" s="6"/>
      <c r="O667" s="6"/>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c r="AP667" s="5"/>
      <c r="AQ667" s="5"/>
      <c r="AR667" s="5"/>
      <c r="AS667" s="5"/>
      <c r="AT667" s="5"/>
      <c r="AU667" s="5"/>
      <c r="AV667" s="5"/>
      <c r="AW667" s="5"/>
      <c r="AX667" s="5"/>
      <c r="AY667" s="5"/>
      <c r="AZ667" s="5"/>
      <c r="BA667" s="5"/>
      <c r="BB667" s="5"/>
      <c r="BC667" s="5"/>
      <c r="BD667" s="5"/>
      <c r="BE667" s="5"/>
      <c r="BF667" s="5"/>
      <c r="BG667" s="5"/>
      <c r="BH667" s="5"/>
      <c r="BI667" s="5"/>
      <c r="BJ667" s="5"/>
      <c r="BK667" s="5"/>
      <c r="BL667" s="5"/>
      <c r="BM667" s="5"/>
      <c r="BN667" s="5"/>
      <c r="BO667" s="5"/>
      <c r="BP667" s="5"/>
      <c r="BQ667" s="5"/>
      <c r="BR667" s="5"/>
      <c r="BS667" s="5"/>
      <c r="BT667" s="5"/>
      <c r="BU667" s="5"/>
      <c r="BV667" s="5"/>
      <c r="BW667" s="5"/>
      <c r="BX667" s="5"/>
      <c r="BY667" s="5"/>
      <c r="BZ667" s="5"/>
      <c r="CA667" s="5"/>
      <c r="CB667" s="5"/>
      <c r="CC667" s="5"/>
      <c r="CD667" s="5"/>
      <c r="CE667" s="5"/>
      <c r="CF667" s="5"/>
    </row>
    <row r="668" spans="10:84" x14ac:dyDescent="0.15">
      <c r="J668" s="6"/>
      <c r="K668" s="6"/>
      <c r="L668" s="6"/>
      <c r="M668" s="6"/>
      <c r="N668" s="6"/>
      <c r="O668" s="6"/>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c r="AP668" s="5"/>
      <c r="AQ668" s="5"/>
      <c r="AR668" s="5"/>
      <c r="AS668" s="5"/>
      <c r="AT668" s="5"/>
      <c r="AU668" s="5"/>
      <c r="AV668" s="5"/>
      <c r="AW668" s="5"/>
      <c r="AX668" s="5"/>
      <c r="AY668" s="5"/>
      <c r="AZ668" s="5"/>
      <c r="BA668" s="5"/>
      <c r="BB668" s="5"/>
      <c r="BC668" s="5"/>
      <c r="BD668" s="5"/>
      <c r="BE668" s="5"/>
      <c r="BF668" s="5"/>
      <c r="BG668" s="5"/>
      <c r="BH668" s="5"/>
      <c r="BI668" s="5"/>
      <c r="BJ668" s="5"/>
      <c r="BK668" s="5"/>
      <c r="BL668" s="5"/>
      <c r="BM668" s="5"/>
      <c r="BN668" s="5"/>
      <c r="BO668" s="5"/>
      <c r="BP668" s="5"/>
      <c r="BQ668" s="5"/>
      <c r="BR668" s="5"/>
      <c r="BS668" s="5"/>
      <c r="BT668" s="5"/>
      <c r="BU668" s="5"/>
      <c r="BV668" s="5"/>
      <c r="BW668" s="5"/>
      <c r="BX668" s="5"/>
      <c r="BY668" s="5"/>
      <c r="BZ668" s="5"/>
      <c r="CA668" s="5"/>
      <c r="CB668" s="5"/>
      <c r="CC668" s="5"/>
      <c r="CD668" s="5"/>
      <c r="CE668" s="5"/>
      <c r="CF668" s="5"/>
    </row>
    <row r="669" spans="10:84" x14ac:dyDescent="0.15">
      <c r="J669" s="6"/>
      <c r="K669" s="6"/>
      <c r="L669" s="6"/>
      <c r="M669" s="6"/>
      <c r="N669" s="6"/>
      <c r="O669" s="6"/>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c r="AP669" s="5"/>
      <c r="AQ669" s="5"/>
      <c r="AR669" s="5"/>
      <c r="AS669" s="5"/>
      <c r="AT669" s="5"/>
      <c r="AU669" s="5"/>
      <c r="AV669" s="5"/>
      <c r="AW669" s="5"/>
      <c r="AX669" s="5"/>
      <c r="AY669" s="5"/>
      <c r="AZ669" s="5"/>
      <c r="BA669" s="5"/>
      <c r="BB669" s="5"/>
      <c r="BC669" s="5"/>
      <c r="BD669" s="5"/>
      <c r="BE669" s="5"/>
      <c r="BF669" s="5"/>
      <c r="BG669" s="5"/>
      <c r="BH669" s="5"/>
      <c r="BI669" s="5"/>
      <c r="BJ669" s="5"/>
      <c r="BK669" s="5"/>
      <c r="BL669" s="5"/>
      <c r="BM669" s="5"/>
      <c r="BN669" s="5"/>
      <c r="BO669" s="5"/>
      <c r="BP669" s="5"/>
      <c r="BQ669" s="5"/>
      <c r="BR669" s="5"/>
      <c r="BS669" s="5"/>
      <c r="BT669" s="5"/>
      <c r="BU669" s="5"/>
      <c r="BV669" s="5"/>
      <c r="BW669" s="5"/>
      <c r="BX669" s="5"/>
      <c r="BY669" s="5"/>
      <c r="BZ669" s="5"/>
      <c r="CA669" s="5"/>
      <c r="CB669" s="5"/>
      <c r="CC669" s="5"/>
      <c r="CD669" s="5"/>
      <c r="CE669" s="5"/>
      <c r="CF669" s="5"/>
    </row>
    <row r="670" spans="10:84" x14ac:dyDescent="0.15">
      <c r="J670" s="6"/>
      <c r="K670" s="6"/>
      <c r="L670" s="6"/>
      <c r="M670" s="6"/>
      <c r="N670" s="6"/>
      <c r="O670" s="6"/>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c r="AP670" s="5"/>
      <c r="AQ670" s="5"/>
      <c r="AR670" s="5"/>
      <c r="AS670" s="5"/>
      <c r="AT670" s="5"/>
      <c r="AU670" s="5"/>
      <c r="AV670" s="5"/>
      <c r="AW670" s="5"/>
      <c r="AX670" s="5"/>
      <c r="AY670" s="5"/>
      <c r="AZ670" s="5"/>
      <c r="BA670" s="5"/>
      <c r="BB670" s="5"/>
      <c r="BC670" s="5"/>
      <c r="BD670" s="5"/>
      <c r="BE670" s="5"/>
      <c r="BF670" s="5"/>
      <c r="BG670" s="5"/>
      <c r="BH670" s="5"/>
      <c r="BI670" s="5"/>
      <c r="BJ670" s="5"/>
      <c r="BK670" s="5"/>
      <c r="BL670" s="5"/>
      <c r="BM670" s="5"/>
      <c r="BN670" s="5"/>
      <c r="BO670" s="5"/>
      <c r="BP670" s="5"/>
      <c r="BQ670" s="5"/>
      <c r="BR670" s="5"/>
      <c r="BS670" s="5"/>
      <c r="BT670" s="5"/>
      <c r="BU670" s="5"/>
      <c r="BV670" s="5"/>
      <c r="BW670" s="5"/>
      <c r="BX670" s="5"/>
      <c r="BY670" s="5"/>
      <c r="BZ670" s="5"/>
      <c r="CA670" s="5"/>
      <c r="CB670" s="5"/>
      <c r="CC670" s="5"/>
      <c r="CD670" s="5"/>
      <c r="CE670" s="5"/>
      <c r="CF670" s="5"/>
    </row>
    <row r="671" spans="10:84" x14ac:dyDescent="0.15">
      <c r="J671" s="6"/>
      <c r="K671" s="6"/>
      <c r="L671" s="6"/>
      <c r="M671" s="6"/>
      <c r="N671" s="6"/>
      <c r="O671" s="6"/>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c r="AP671" s="5"/>
      <c r="AQ671" s="5"/>
      <c r="AR671" s="5"/>
      <c r="AS671" s="5"/>
      <c r="AT671" s="5"/>
      <c r="AU671" s="5"/>
      <c r="AV671" s="5"/>
      <c r="AW671" s="5"/>
      <c r="AX671" s="5"/>
      <c r="AY671" s="5"/>
      <c r="AZ671" s="5"/>
      <c r="BA671" s="5"/>
      <c r="BB671" s="5"/>
      <c r="BC671" s="5"/>
      <c r="BD671" s="5"/>
      <c r="BE671" s="5"/>
      <c r="BF671" s="5"/>
      <c r="BG671" s="5"/>
      <c r="BH671" s="5"/>
      <c r="BI671" s="5"/>
      <c r="BJ671" s="5"/>
      <c r="BK671" s="5"/>
      <c r="BL671" s="5"/>
      <c r="BM671" s="5"/>
      <c r="BN671" s="5"/>
      <c r="BO671" s="5"/>
      <c r="BP671" s="5"/>
      <c r="BQ671" s="5"/>
      <c r="BR671" s="5"/>
      <c r="BS671" s="5"/>
      <c r="BT671" s="5"/>
      <c r="BU671" s="5"/>
      <c r="BV671" s="5"/>
      <c r="BW671" s="5"/>
      <c r="BX671" s="5"/>
      <c r="BY671" s="5"/>
      <c r="BZ671" s="5"/>
      <c r="CA671" s="5"/>
      <c r="CB671" s="5"/>
      <c r="CC671" s="5"/>
      <c r="CD671" s="5"/>
      <c r="CE671" s="5"/>
      <c r="CF671" s="5"/>
    </row>
    <row r="672" spans="10:84" x14ac:dyDescent="0.15">
      <c r="J672" s="6"/>
      <c r="K672" s="6"/>
      <c r="L672" s="6"/>
      <c r="M672" s="6"/>
      <c r="N672" s="6"/>
      <c r="O672" s="6"/>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c r="AP672" s="5"/>
      <c r="AQ672" s="5"/>
      <c r="AR672" s="5"/>
      <c r="AS672" s="5"/>
      <c r="AT672" s="5"/>
      <c r="AU672" s="5"/>
      <c r="AV672" s="5"/>
      <c r="AW672" s="5"/>
      <c r="AX672" s="5"/>
      <c r="AY672" s="5"/>
      <c r="AZ672" s="5"/>
      <c r="BA672" s="5"/>
      <c r="BB672" s="5"/>
      <c r="BC672" s="5"/>
      <c r="BD672" s="5"/>
      <c r="BE672" s="5"/>
      <c r="BF672" s="5"/>
      <c r="BG672" s="5"/>
      <c r="BH672" s="5"/>
      <c r="BI672" s="5"/>
      <c r="BJ672" s="5"/>
      <c r="BK672" s="5"/>
      <c r="BL672" s="5"/>
      <c r="BM672" s="5"/>
      <c r="BN672" s="5"/>
      <c r="BO672" s="5"/>
      <c r="BP672" s="5"/>
      <c r="BQ672" s="5"/>
      <c r="BR672" s="5"/>
      <c r="BS672" s="5"/>
      <c r="BT672" s="5"/>
      <c r="BU672" s="5"/>
      <c r="BV672" s="5"/>
      <c r="BW672" s="5"/>
      <c r="BX672" s="5"/>
      <c r="BY672" s="5"/>
      <c r="BZ672" s="5"/>
      <c r="CA672" s="5"/>
      <c r="CB672" s="5"/>
      <c r="CC672" s="5"/>
      <c r="CD672" s="5"/>
      <c r="CE672" s="5"/>
      <c r="CF672" s="5"/>
    </row>
    <row r="673" spans="10:84" x14ac:dyDescent="0.15">
      <c r="J673" s="6"/>
      <c r="K673" s="6"/>
      <c r="L673" s="6"/>
      <c r="M673" s="6"/>
      <c r="N673" s="6"/>
      <c r="O673" s="6"/>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c r="AP673" s="5"/>
      <c r="AQ673" s="5"/>
      <c r="AR673" s="5"/>
      <c r="AS673" s="5"/>
      <c r="AT673" s="5"/>
      <c r="AU673" s="5"/>
      <c r="AV673" s="5"/>
      <c r="AW673" s="5"/>
      <c r="AX673" s="5"/>
      <c r="AY673" s="5"/>
      <c r="AZ673" s="5"/>
      <c r="BA673" s="5"/>
      <c r="BB673" s="5"/>
      <c r="BC673" s="5"/>
      <c r="BD673" s="5"/>
      <c r="BE673" s="5"/>
      <c r="BF673" s="5"/>
      <c r="BG673" s="5"/>
      <c r="BH673" s="5"/>
      <c r="BI673" s="5"/>
      <c r="BJ673" s="5"/>
      <c r="BK673" s="5"/>
      <c r="BL673" s="5"/>
      <c r="BM673" s="5"/>
      <c r="BN673" s="5"/>
      <c r="BO673" s="5"/>
      <c r="BP673" s="5"/>
      <c r="BQ673" s="5"/>
      <c r="BR673" s="5"/>
      <c r="BS673" s="5"/>
      <c r="BT673" s="5"/>
      <c r="BU673" s="5"/>
      <c r="BV673" s="5"/>
      <c r="BW673" s="5"/>
      <c r="BX673" s="5"/>
      <c r="BY673" s="5"/>
      <c r="BZ673" s="5"/>
      <c r="CA673" s="5"/>
      <c r="CB673" s="5"/>
      <c r="CC673" s="5"/>
      <c r="CD673" s="5"/>
      <c r="CE673" s="5"/>
      <c r="CF673" s="5"/>
    </row>
    <row r="674" spans="10:84" x14ac:dyDescent="0.15">
      <c r="J674" s="6"/>
      <c r="K674" s="6"/>
      <c r="L674" s="6"/>
      <c r="M674" s="6"/>
      <c r="N674" s="6"/>
      <c r="O674" s="6"/>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c r="AP674" s="5"/>
      <c r="AQ674" s="5"/>
      <c r="AR674" s="5"/>
      <c r="AS674" s="5"/>
      <c r="AT674" s="5"/>
      <c r="AU674" s="5"/>
      <c r="AV674" s="5"/>
      <c r="AW674" s="5"/>
      <c r="AX674" s="5"/>
      <c r="AY674" s="5"/>
      <c r="AZ674" s="5"/>
      <c r="BA674" s="5"/>
      <c r="BB674" s="5"/>
      <c r="BC674" s="5"/>
      <c r="BD674" s="5"/>
      <c r="BE674" s="5"/>
      <c r="BF674" s="5"/>
      <c r="BG674" s="5"/>
      <c r="BH674" s="5"/>
      <c r="BI674" s="5"/>
      <c r="BJ674" s="5"/>
      <c r="BK674" s="5"/>
      <c r="BL674" s="5"/>
      <c r="BM674" s="5"/>
      <c r="BN674" s="5"/>
      <c r="BO674" s="5"/>
      <c r="BP674" s="5"/>
      <c r="BQ674" s="5"/>
      <c r="BR674" s="5"/>
      <c r="BS674" s="5"/>
      <c r="BT674" s="5"/>
      <c r="BU674" s="5"/>
      <c r="BV674" s="5"/>
      <c r="BW674" s="5"/>
      <c r="BX674" s="5"/>
      <c r="BY674" s="5"/>
      <c r="BZ674" s="5"/>
      <c r="CA674" s="5"/>
      <c r="CB674" s="5"/>
      <c r="CC674" s="5"/>
      <c r="CD674" s="5"/>
      <c r="CE674" s="5"/>
      <c r="CF674" s="5"/>
    </row>
    <row r="675" spans="10:84" x14ac:dyDescent="0.15">
      <c r="J675" s="6"/>
      <c r="K675" s="6"/>
      <c r="L675" s="6"/>
      <c r="M675" s="6"/>
      <c r="N675" s="6"/>
      <c r="O675" s="6"/>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c r="AP675" s="5"/>
      <c r="AQ675" s="5"/>
      <c r="AR675" s="5"/>
      <c r="AS675" s="5"/>
      <c r="AT675" s="5"/>
      <c r="AU675" s="5"/>
      <c r="AV675" s="5"/>
      <c r="AW675" s="5"/>
      <c r="AX675" s="5"/>
      <c r="AY675" s="5"/>
      <c r="AZ675" s="5"/>
      <c r="BA675" s="5"/>
      <c r="BB675" s="5"/>
      <c r="BC675" s="5"/>
      <c r="BD675" s="5"/>
      <c r="BE675" s="5"/>
      <c r="BF675" s="5"/>
      <c r="BG675" s="5"/>
      <c r="BH675" s="5"/>
      <c r="BI675" s="5"/>
      <c r="BJ675" s="5"/>
      <c r="BK675" s="5"/>
      <c r="BL675" s="5"/>
      <c r="BM675" s="5"/>
      <c r="BN675" s="5"/>
      <c r="BO675" s="5"/>
      <c r="BP675" s="5"/>
      <c r="BQ675" s="5"/>
      <c r="BR675" s="5"/>
      <c r="BS675" s="5"/>
      <c r="BT675" s="5"/>
      <c r="BU675" s="5"/>
      <c r="BV675" s="5"/>
      <c r="BW675" s="5"/>
      <c r="BX675" s="5"/>
      <c r="BY675" s="5"/>
      <c r="BZ675" s="5"/>
      <c r="CA675" s="5"/>
      <c r="CB675" s="5"/>
      <c r="CC675" s="5"/>
      <c r="CD675" s="5"/>
      <c r="CE675" s="5"/>
      <c r="CF675" s="5"/>
    </row>
    <row r="676" spans="10:84" x14ac:dyDescent="0.15">
      <c r="J676" s="6"/>
      <c r="K676" s="6"/>
      <c r="L676" s="6"/>
      <c r="M676" s="6"/>
      <c r="N676" s="6"/>
      <c r="O676" s="6"/>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c r="AP676" s="5"/>
      <c r="AQ676" s="5"/>
      <c r="AR676" s="5"/>
      <c r="AS676" s="5"/>
      <c r="AT676" s="5"/>
      <c r="AU676" s="5"/>
      <c r="AV676" s="5"/>
      <c r="AW676" s="5"/>
      <c r="AX676" s="5"/>
      <c r="AY676" s="5"/>
      <c r="AZ676" s="5"/>
      <c r="BA676" s="5"/>
      <c r="BB676" s="5"/>
      <c r="BC676" s="5"/>
      <c r="BD676" s="5"/>
      <c r="BE676" s="5"/>
      <c r="BF676" s="5"/>
      <c r="BG676" s="5"/>
      <c r="BH676" s="5"/>
      <c r="BI676" s="5"/>
      <c r="BJ676" s="5"/>
      <c r="BK676" s="5"/>
      <c r="BL676" s="5"/>
      <c r="BM676" s="5"/>
      <c r="BN676" s="5"/>
      <c r="BO676" s="5"/>
      <c r="BP676" s="5"/>
      <c r="BQ676" s="5"/>
      <c r="BR676" s="5"/>
      <c r="BS676" s="5"/>
      <c r="BT676" s="5"/>
      <c r="BU676" s="5"/>
      <c r="BV676" s="5"/>
      <c r="BW676" s="5"/>
      <c r="BX676" s="5"/>
      <c r="BY676" s="5"/>
      <c r="BZ676" s="5"/>
      <c r="CA676" s="5"/>
      <c r="CB676" s="5"/>
      <c r="CC676" s="5"/>
      <c r="CD676" s="5"/>
      <c r="CE676" s="5"/>
      <c r="CF676" s="5"/>
    </row>
    <row r="677" spans="10:84" x14ac:dyDescent="0.15">
      <c r="J677" s="6"/>
      <c r="K677" s="6"/>
      <c r="L677" s="6"/>
      <c r="M677" s="6"/>
      <c r="N677" s="6"/>
      <c r="O677" s="6"/>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c r="AP677" s="5"/>
      <c r="AQ677" s="5"/>
      <c r="AR677" s="5"/>
      <c r="AS677" s="5"/>
      <c r="AT677" s="5"/>
      <c r="AU677" s="5"/>
      <c r="AV677" s="5"/>
      <c r="AW677" s="5"/>
      <c r="AX677" s="5"/>
      <c r="AY677" s="5"/>
      <c r="AZ677" s="5"/>
      <c r="BA677" s="5"/>
      <c r="BB677" s="5"/>
      <c r="BC677" s="5"/>
      <c r="BD677" s="5"/>
      <c r="BE677" s="5"/>
      <c r="BF677" s="5"/>
      <c r="BG677" s="5"/>
      <c r="BH677" s="5"/>
      <c r="BI677" s="5"/>
      <c r="BJ677" s="5"/>
      <c r="BK677" s="5"/>
      <c r="BL677" s="5"/>
      <c r="BM677" s="5"/>
      <c r="BN677" s="5"/>
      <c r="BO677" s="5"/>
      <c r="BP677" s="5"/>
      <c r="BQ677" s="5"/>
      <c r="BR677" s="5"/>
      <c r="BS677" s="5"/>
      <c r="BT677" s="5"/>
      <c r="BU677" s="5"/>
      <c r="BV677" s="5"/>
      <c r="BW677" s="5"/>
      <c r="BX677" s="5"/>
      <c r="BY677" s="5"/>
      <c r="BZ677" s="5"/>
      <c r="CA677" s="5"/>
      <c r="CB677" s="5"/>
      <c r="CC677" s="5"/>
      <c r="CD677" s="5"/>
      <c r="CE677" s="5"/>
      <c r="CF677" s="5"/>
    </row>
    <row r="678" spans="10:84" x14ac:dyDescent="0.15">
      <c r="J678" s="6"/>
      <c r="K678" s="6"/>
      <c r="L678" s="6"/>
      <c r="M678" s="6"/>
      <c r="N678" s="6"/>
      <c r="O678" s="6"/>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c r="AP678" s="5"/>
      <c r="AQ678" s="5"/>
      <c r="AR678" s="5"/>
      <c r="AS678" s="5"/>
      <c r="AT678" s="5"/>
      <c r="AU678" s="5"/>
      <c r="AV678" s="5"/>
      <c r="AW678" s="5"/>
      <c r="AX678" s="5"/>
      <c r="AY678" s="5"/>
      <c r="AZ678" s="5"/>
      <c r="BA678" s="5"/>
      <c r="BB678" s="5"/>
      <c r="BC678" s="5"/>
      <c r="BD678" s="5"/>
      <c r="BE678" s="5"/>
      <c r="BF678" s="5"/>
      <c r="BG678" s="5"/>
      <c r="BH678" s="5"/>
      <c r="BI678" s="5"/>
      <c r="BJ678" s="5"/>
      <c r="BK678" s="5"/>
      <c r="BL678" s="5"/>
      <c r="BM678" s="5"/>
      <c r="BN678" s="5"/>
      <c r="BO678" s="5"/>
      <c r="BP678" s="5"/>
      <c r="BQ678" s="5"/>
      <c r="BR678" s="5"/>
      <c r="BS678" s="5"/>
      <c r="BT678" s="5"/>
      <c r="BU678" s="5"/>
      <c r="BV678" s="5"/>
      <c r="BW678" s="5"/>
      <c r="BX678" s="5"/>
      <c r="BY678" s="5"/>
      <c r="BZ678" s="5"/>
      <c r="CA678" s="5"/>
      <c r="CB678" s="5"/>
      <c r="CC678" s="5"/>
      <c r="CD678" s="5"/>
      <c r="CE678" s="5"/>
      <c r="CF678" s="5"/>
    </row>
    <row r="679" spans="10:84" x14ac:dyDescent="0.15">
      <c r="J679" s="6"/>
      <c r="K679" s="6"/>
      <c r="L679" s="6"/>
      <c r="M679" s="6"/>
      <c r="N679" s="6"/>
      <c r="O679" s="6"/>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c r="AP679" s="5"/>
      <c r="AQ679" s="5"/>
      <c r="AR679" s="5"/>
      <c r="AS679" s="5"/>
      <c r="AT679" s="5"/>
      <c r="AU679" s="5"/>
      <c r="AV679" s="5"/>
      <c r="AW679" s="5"/>
      <c r="AX679" s="5"/>
      <c r="AY679" s="5"/>
      <c r="AZ679" s="5"/>
      <c r="BA679" s="5"/>
      <c r="BB679" s="5"/>
      <c r="BC679" s="5"/>
      <c r="BD679" s="5"/>
      <c r="BE679" s="5"/>
      <c r="BF679" s="5"/>
      <c r="BG679" s="5"/>
      <c r="BH679" s="5"/>
      <c r="BI679" s="5"/>
      <c r="BJ679" s="5"/>
      <c r="BK679" s="5"/>
      <c r="BL679" s="5"/>
      <c r="BM679" s="5"/>
      <c r="BN679" s="5"/>
      <c r="BO679" s="5"/>
      <c r="BP679" s="5"/>
      <c r="BQ679" s="5"/>
      <c r="BR679" s="5"/>
      <c r="BS679" s="5"/>
      <c r="BT679" s="5"/>
      <c r="BU679" s="5"/>
      <c r="BV679" s="5"/>
      <c r="BW679" s="5"/>
      <c r="BX679" s="5"/>
      <c r="BY679" s="5"/>
      <c r="BZ679" s="5"/>
      <c r="CA679" s="5"/>
      <c r="CB679" s="5"/>
      <c r="CC679" s="5"/>
      <c r="CD679" s="5"/>
      <c r="CE679" s="5"/>
      <c r="CF679" s="5"/>
    </row>
    <row r="680" spans="10:84" x14ac:dyDescent="0.15">
      <c r="J680" s="6"/>
      <c r="K680" s="6"/>
      <c r="L680" s="6"/>
      <c r="M680" s="6"/>
      <c r="N680" s="6"/>
      <c r="O680" s="6"/>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c r="AP680" s="5"/>
      <c r="AQ680" s="5"/>
      <c r="AR680" s="5"/>
      <c r="AS680" s="5"/>
      <c r="AT680" s="5"/>
      <c r="AU680" s="5"/>
      <c r="AV680" s="5"/>
      <c r="AW680" s="5"/>
      <c r="AX680" s="5"/>
      <c r="AY680" s="5"/>
      <c r="AZ680" s="5"/>
      <c r="BA680" s="5"/>
      <c r="BB680" s="5"/>
      <c r="BC680" s="5"/>
      <c r="BD680" s="5"/>
      <c r="BE680" s="5"/>
      <c r="BF680" s="5"/>
      <c r="BG680" s="5"/>
      <c r="BH680" s="5"/>
      <c r="BI680" s="5"/>
      <c r="BJ680" s="5"/>
      <c r="BK680" s="5"/>
      <c r="BL680" s="5"/>
      <c r="BM680" s="5"/>
      <c r="BN680" s="5"/>
      <c r="BO680" s="5"/>
      <c r="BP680" s="5"/>
      <c r="BQ680" s="5"/>
      <c r="BR680" s="5"/>
      <c r="BS680" s="5"/>
      <c r="BT680" s="5"/>
      <c r="BU680" s="5"/>
      <c r="BV680" s="5"/>
      <c r="BW680" s="5"/>
      <c r="BX680" s="5"/>
      <c r="BY680" s="5"/>
      <c r="BZ680" s="5"/>
      <c r="CA680" s="5"/>
      <c r="CB680" s="5"/>
      <c r="CC680" s="5"/>
      <c r="CD680" s="5"/>
      <c r="CE680" s="5"/>
      <c r="CF680" s="5"/>
    </row>
    <row r="681" spans="10:84" x14ac:dyDescent="0.15">
      <c r="J681" s="6"/>
      <c r="K681" s="6"/>
      <c r="L681" s="6"/>
      <c r="M681" s="6"/>
      <c r="N681" s="6"/>
      <c r="O681" s="6"/>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c r="AP681" s="5"/>
      <c r="AQ681" s="5"/>
      <c r="AR681" s="5"/>
      <c r="AS681" s="5"/>
      <c r="AT681" s="5"/>
      <c r="AU681" s="5"/>
      <c r="AV681" s="5"/>
      <c r="AW681" s="5"/>
      <c r="AX681" s="5"/>
      <c r="AY681" s="5"/>
      <c r="AZ681" s="5"/>
      <c r="BA681" s="5"/>
      <c r="BB681" s="5"/>
      <c r="BC681" s="5"/>
      <c r="BD681" s="5"/>
      <c r="BE681" s="5"/>
      <c r="BF681" s="5"/>
      <c r="BG681" s="5"/>
      <c r="BH681" s="5"/>
      <c r="BI681" s="5"/>
      <c r="BJ681" s="5"/>
      <c r="BK681" s="5"/>
      <c r="BL681" s="5"/>
      <c r="BM681" s="5"/>
      <c r="BN681" s="5"/>
      <c r="BO681" s="5"/>
      <c r="BP681" s="5"/>
      <c r="BQ681" s="5"/>
      <c r="BR681" s="5"/>
      <c r="BS681" s="5"/>
      <c r="BT681" s="5"/>
      <c r="BU681" s="5"/>
      <c r="BV681" s="5"/>
      <c r="BW681" s="5"/>
      <c r="BX681" s="5"/>
      <c r="BY681" s="5"/>
      <c r="BZ681" s="5"/>
      <c r="CA681" s="5"/>
      <c r="CB681" s="5"/>
      <c r="CC681" s="5"/>
      <c r="CD681" s="5"/>
      <c r="CE681" s="5"/>
      <c r="CF681" s="5"/>
    </row>
    <row r="682" spans="10:84" x14ac:dyDescent="0.15">
      <c r="J682" s="6"/>
      <c r="K682" s="6"/>
      <c r="L682" s="6"/>
      <c r="M682" s="6"/>
      <c r="N682" s="6"/>
      <c r="O682" s="6"/>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c r="AP682" s="5"/>
      <c r="AQ682" s="5"/>
      <c r="AR682" s="5"/>
      <c r="AS682" s="5"/>
      <c r="AT682" s="5"/>
      <c r="AU682" s="5"/>
      <c r="AV682" s="5"/>
      <c r="AW682" s="5"/>
      <c r="AX682" s="5"/>
      <c r="AY682" s="5"/>
      <c r="AZ682" s="5"/>
      <c r="BA682" s="5"/>
      <c r="BB682" s="5"/>
      <c r="BC682" s="5"/>
      <c r="BD682" s="5"/>
      <c r="BE682" s="5"/>
      <c r="BF682" s="5"/>
      <c r="BG682" s="5"/>
      <c r="BH682" s="5"/>
      <c r="BI682" s="5"/>
      <c r="BJ682" s="5"/>
      <c r="BK682" s="5"/>
      <c r="BL682" s="5"/>
      <c r="BM682" s="5"/>
      <c r="BN682" s="5"/>
      <c r="BO682" s="5"/>
      <c r="BP682" s="5"/>
      <c r="BQ682" s="5"/>
      <c r="BR682" s="5"/>
      <c r="BS682" s="5"/>
      <c r="BT682" s="5"/>
      <c r="BU682" s="5"/>
      <c r="BV682" s="5"/>
      <c r="BW682" s="5"/>
      <c r="BX682" s="5"/>
      <c r="BY682" s="5"/>
      <c r="BZ682" s="5"/>
      <c r="CA682" s="5"/>
      <c r="CB682" s="5"/>
      <c r="CC682" s="5"/>
      <c r="CD682" s="5"/>
      <c r="CE682" s="5"/>
      <c r="CF682" s="5"/>
    </row>
    <row r="683" spans="10:84" x14ac:dyDescent="0.15">
      <c r="J683" s="6"/>
      <c r="K683" s="6"/>
      <c r="L683" s="6"/>
      <c r="M683" s="6"/>
      <c r="N683" s="6"/>
      <c r="O683" s="6"/>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c r="AP683" s="5"/>
      <c r="AQ683" s="5"/>
      <c r="AR683" s="5"/>
      <c r="AS683" s="5"/>
      <c r="AT683" s="5"/>
      <c r="AU683" s="5"/>
      <c r="AV683" s="5"/>
      <c r="AW683" s="5"/>
      <c r="AX683" s="5"/>
      <c r="AY683" s="5"/>
      <c r="AZ683" s="5"/>
      <c r="BA683" s="5"/>
      <c r="BB683" s="5"/>
      <c r="BC683" s="5"/>
      <c r="BD683" s="5"/>
      <c r="BE683" s="5"/>
      <c r="BF683" s="5"/>
      <c r="BG683" s="5"/>
      <c r="BH683" s="5"/>
      <c r="BI683" s="5"/>
      <c r="BJ683" s="5"/>
      <c r="BK683" s="5"/>
      <c r="BL683" s="5"/>
      <c r="BM683" s="5"/>
      <c r="BN683" s="5"/>
      <c r="BO683" s="5"/>
      <c r="BP683" s="5"/>
      <c r="BQ683" s="5"/>
      <c r="BR683" s="5"/>
      <c r="BS683" s="5"/>
      <c r="BT683" s="5"/>
      <c r="BU683" s="5"/>
      <c r="BV683" s="5"/>
      <c r="BW683" s="5"/>
      <c r="BX683" s="5"/>
      <c r="BY683" s="5"/>
      <c r="BZ683" s="5"/>
      <c r="CA683" s="5"/>
      <c r="CB683" s="5"/>
      <c r="CC683" s="5"/>
      <c r="CD683" s="5"/>
      <c r="CE683" s="5"/>
      <c r="CF683" s="5"/>
    </row>
    <row r="684" spans="10:84" x14ac:dyDescent="0.15">
      <c r="J684" s="6"/>
      <c r="K684" s="6"/>
      <c r="L684" s="6"/>
      <c r="M684" s="6"/>
      <c r="N684" s="6"/>
      <c r="O684" s="6"/>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c r="AP684" s="5"/>
      <c r="AQ684" s="5"/>
      <c r="AR684" s="5"/>
      <c r="AS684" s="5"/>
      <c r="AT684" s="5"/>
      <c r="AU684" s="5"/>
      <c r="AV684" s="5"/>
      <c r="AW684" s="5"/>
      <c r="AX684" s="5"/>
      <c r="AY684" s="5"/>
      <c r="AZ684" s="5"/>
      <c r="BA684" s="5"/>
      <c r="BB684" s="5"/>
      <c r="BC684" s="5"/>
      <c r="BD684" s="5"/>
      <c r="BE684" s="5"/>
      <c r="BF684" s="5"/>
      <c r="BG684" s="5"/>
      <c r="BH684" s="5"/>
      <c r="BI684" s="5"/>
      <c r="BJ684" s="5"/>
      <c r="BK684" s="5"/>
      <c r="BL684" s="5"/>
      <c r="BM684" s="5"/>
      <c r="BN684" s="5"/>
      <c r="BO684" s="5"/>
      <c r="BP684" s="5"/>
      <c r="BQ684" s="5"/>
      <c r="BR684" s="5"/>
      <c r="BS684" s="5"/>
      <c r="BT684" s="5"/>
      <c r="BU684" s="5"/>
      <c r="BV684" s="5"/>
      <c r="BW684" s="5"/>
      <c r="BX684" s="5"/>
      <c r="BY684" s="5"/>
      <c r="BZ684" s="5"/>
      <c r="CA684" s="5"/>
      <c r="CB684" s="5"/>
      <c r="CC684" s="5"/>
      <c r="CD684" s="5"/>
      <c r="CE684" s="5"/>
      <c r="CF684" s="5"/>
    </row>
    <row r="685" spans="10:84" x14ac:dyDescent="0.15">
      <c r="J685" s="6"/>
      <c r="K685" s="6"/>
      <c r="L685" s="6"/>
      <c r="M685" s="6"/>
      <c r="N685" s="6"/>
      <c r="O685" s="6"/>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c r="AP685" s="5"/>
      <c r="AQ685" s="5"/>
      <c r="AR685" s="5"/>
      <c r="AS685" s="5"/>
      <c r="AT685" s="5"/>
      <c r="AU685" s="5"/>
      <c r="AV685" s="5"/>
      <c r="AW685" s="5"/>
      <c r="AX685" s="5"/>
      <c r="AY685" s="5"/>
      <c r="AZ685" s="5"/>
      <c r="BA685" s="5"/>
      <c r="BB685" s="5"/>
      <c r="BC685" s="5"/>
      <c r="BD685" s="5"/>
      <c r="BE685" s="5"/>
      <c r="BF685" s="5"/>
      <c r="BG685" s="5"/>
      <c r="BH685" s="5"/>
      <c r="BI685" s="5"/>
      <c r="BJ685" s="5"/>
      <c r="BK685" s="5"/>
      <c r="BL685" s="5"/>
      <c r="BM685" s="5"/>
      <c r="BN685" s="5"/>
      <c r="BO685" s="5"/>
      <c r="BP685" s="5"/>
      <c r="BQ685" s="5"/>
      <c r="BR685" s="5"/>
      <c r="BS685" s="5"/>
      <c r="BT685" s="5"/>
      <c r="BU685" s="5"/>
      <c r="BV685" s="5"/>
      <c r="BW685" s="5"/>
      <c r="BX685" s="5"/>
      <c r="BY685" s="5"/>
      <c r="BZ685" s="5"/>
      <c r="CA685" s="5"/>
      <c r="CB685" s="5"/>
      <c r="CC685" s="5"/>
      <c r="CD685" s="5"/>
      <c r="CE685" s="5"/>
      <c r="CF685" s="5"/>
    </row>
    <row r="686" spans="10:84" x14ac:dyDescent="0.15">
      <c r="J686" s="6"/>
      <c r="K686" s="6"/>
      <c r="L686" s="6"/>
      <c r="M686" s="6"/>
      <c r="N686" s="6"/>
      <c r="O686" s="6"/>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c r="AP686" s="5"/>
      <c r="AQ686" s="5"/>
      <c r="AR686" s="5"/>
      <c r="AS686" s="5"/>
      <c r="AT686" s="5"/>
      <c r="AU686" s="5"/>
      <c r="AV686" s="5"/>
      <c r="AW686" s="5"/>
      <c r="AX686" s="5"/>
      <c r="AY686" s="5"/>
      <c r="AZ686" s="5"/>
      <c r="BA686" s="5"/>
      <c r="BB686" s="5"/>
      <c r="BC686" s="5"/>
      <c r="BD686" s="5"/>
      <c r="BE686" s="5"/>
      <c r="BF686" s="5"/>
      <c r="BG686" s="5"/>
      <c r="BH686" s="5"/>
      <c r="BI686" s="5"/>
      <c r="BJ686" s="5"/>
      <c r="BK686" s="5"/>
      <c r="BL686" s="5"/>
      <c r="BM686" s="5"/>
      <c r="BN686" s="5"/>
      <c r="BO686" s="5"/>
      <c r="BP686" s="5"/>
      <c r="BQ686" s="5"/>
      <c r="BR686" s="5"/>
      <c r="BS686" s="5"/>
      <c r="BT686" s="5"/>
      <c r="BU686" s="5"/>
      <c r="BV686" s="5"/>
      <c r="BW686" s="5"/>
      <c r="BX686" s="5"/>
      <c r="BY686" s="5"/>
      <c r="BZ686" s="5"/>
      <c r="CA686" s="5"/>
      <c r="CB686" s="5"/>
      <c r="CC686" s="5"/>
      <c r="CD686" s="5"/>
      <c r="CE686" s="5"/>
      <c r="CF686" s="5"/>
    </row>
    <row r="687" spans="10:84" x14ac:dyDescent="0.15">
      <c r="J687" s="6"/>
      <c r="K687" s="6"/>
      <c r="L687" s="6"/>
      <c r="M687" s="6"/>
      <c r="N687" s="6"/>
      <c r="O687" s="6"/>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c r="AP687" s="5"/>
      <c r="AQ687" s="5"/>
      <c r="AR687" s="5"/>
      <c r="AS687" s="5"/>
      <c r="AT687" s="5"/>
      <c r="AU687" s="5"/>
      <c r="AV687" s="5"/>
      <c r="AW687" s="5"/>
      <c r="AX687" s="5"/>
      <c r="AY687" s="5"/>
      <c r="AZ687" s="5"/>
      <c r="BA687" s="5"/>
      <c r="BB687" s="5"/>
      <c r="BC687" s="5"/>
      <c r="BD687" s="5"/>
      <c r="BE687" s="5"/>
      <c r="BF687" s="5"/>
      <c r="BG687" s="5"/>
      <c r="BH687" s="5"/>
      <c r="BI687" s="5"/>
      <c r="BJ687" s="5"/>
      <c r="BK687" s="5"/>
      <c r="BL687" s="5"/>
      <c r="BM687" s="5"/>
      <c r="BN687" s="5"/>
      <c r="BO687" s="5"/>
      <c r="BP687" s="5"/>
      <c r="BQ687" s="5"/>
      <c r="BR687" s="5"/>
      <c r="BS687" s="5"/>
      <c r="BT687" s="5"/>
      <c r="BU687" s="5"/>
      <c r="BV687" s="5"/>
      <c r="BW687" s="5"/>
      <c r="BX687" s="5"/>
      <c r="BY687" s="5"/>
      <c r="BZ687" s="5"/>
      <c r="CA687" s="5"/>
      <c r="CB687" s="5"/>
      <c r="CC687" s="5"/>
      <c r="CD687" s="5"/>
      <c r="CE687" s="5"/>
      <c r="CF687" s="5"/>
    </row>
    <row r="688" spans="10:84" x14ac:dyDescent="0.15">
      <c r="J688" s="6"/>
      <c r="K688" s="6"/>
      <c r="L688" s="6"/>
      <c r="M688" s="6"/>
      <c r="N688" s="6"/>
      <c r="O688" s="6"/>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c r="AP688" s="5"/>
      <c r="AQ688" s="5"/>
      <c r="AR688" s="5"/>
      <c r="AS688" s="5"/>
      <c r="AT688" s="5"/>
      <c r="AU688" s="5"/>
      <c r="AV688" s="5"/>
      <c r="AW688" s="5"/>
      <c r="AX688" s="5"/>
      <c r="AY688" s="5"/>
      <c r="AZ688" s="5"/>
      <c r="BA688" s="5"/>
      <c r="BB688" s="5"/>
      <c r="BC688" s="5"/>
      <c r="BD688" s="5"/>
      <c r="BE688" s="5"/>
      <c r="BF688" s="5"/>
      <c r="BG688" s="5"/>
      <c r="BH688" s="5"/>
      <c r="BI688" s="5"/>
      <c r="BJ688" s="5"/>
      <c r="BK688" s="5"/>
      <c r="BL688" s="5"/>
      <c r="BM688" s="5"/>
      <c r="BN688" s="5"/>
      <c r="BO688" s="5"/>
      <c r="BP688" s="5"/>
      <c r="BQ688" s="5"/>
      <c r="BR688" s="5"/>
      <c r="BS688" s="5"/>
      <c r="BT688" s="5"/>
      <c r="BU688" s="5"/>
      <c r="BV688" s="5"/>
      <c r="BW688" s="5"/>
      <c r="BX688" s="5"/>
      <c r="BY688" s="5"/>
      <c r="BZ688" s="5"/>
      <c r="CA688" s="5"/>
      <c r="CB688" s="5"/>
      <c r="CC688" s="5"/>
      <c r="CD688" s="5"/>
      <c r="CE688" s="5"/>
      <c r="CF688" s="5"/>
    </row>
    <row r="689" spans="10:84" x14ac:dyDescent="0.15">
      <c r="J689" s="6"/>
      <c r="K689" s="6"/>
      <c r="L689" s="6"/>
      <c r="M689" s="6"/>
      <c r="N689" s="6"/>
      <c r="O689" s="6"/>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c r="AP689" s="5"/>
      <c r="AQ689" s="5"/>
      <c r="AR689" s="5"/>
      <c r="AS689" s="5"/>
      <c r="AT689" s="5"/>
      <c r="AU689" s="5"/>
      <c r="AV689" s="5"/>
      <c r="AW689" s="5"/>
      <c r="AX689" s="5"/>
      <c r="AY689" s="5"/>
      <c r="AZ689" s="5"/>
      <c r="BA689" s="5"/>
      <c r="BB689" s="5"/>
      <c r="BC689" s="5"/>
      <c r="BD689" s="5"/>
      <c r="BE689" s="5"/>
      <c r="BF689" s="5"/>
      <c r="BG689" s="5"/>
      <c r="BH689" s="5"/>
      <c r="BI689" s="5"/>
      <c r="BJ689" s="5"/>
      <c r="BK689" s="5"/>
      <c r="BL689" s="5"/>
      <c r="BM689" s="5"/>
      <c r="BN689" s="5"/>
      <c r="BO689" s="5"/>
      <c r="BP689" s="5"/>
      <c r="BQ689" s="5"/>
      <c r="BR689" s="5"/>
      <c r="BS689" s="5"/>
      <c r="BT689" s="5"/>
      <c r="BU689" s="5"/>
      <c r="BV689" s="5"/>
      <c r="BW689" s="5"/>
      <c r="BX689" s="5"/>
      <c r="BY689" s="5"/>
      <c r="BZ689" s="5"/>
      <c r="CA689" s="5"/>
      <c r="CB689" s="5"/>
      <c r="CC689" s="5"/>
      <c r="CD689" s="5"/>
      <c r="CE689" s="5"/>
      <c r="CF689" s="5"/>
    </row>
    <row r="690" spans="10:84" x14ac:dyDescent="0.15">
      <c r="J690" s="6"/>
      <c r="K690" s="6"/>
      <c r="L690" s="6"/>
      <c r="M690" s="6"/>
      <c r="N690" s="6"/>
      <c r="O690" s="6"/>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c r="AP690" s="5"/>
      <c r="AQ690" s="5"/>
      <c r="AR690" s="5"/>
      <c r="AS690" s="5"/>
      <c r="AT690" s="5"/>
      <c r="AU690" s="5"/>
      <c r="AV690" s="5"/>
      <c r="AW690" s="5"/>
      <c r="AX690" s="5"/>
      <c r="AY690" s="5"/>
      <c r="AZ690" s="5"/>
      <c r="BA690" s="5"/>
      <c r="BB690" s="5"/>
      <c r="BC690" s="5"/>
      <c r="BD690" s="5"/>
      <c r="BE690" s="5"/>
      <c r="BF690" s="5"/>
      <c r="BG690" s="5"/>
      <c r="BH690" s="5"/>
      <c r="BI690" s="5"/>
      <c r="BJ690" s="5"/>
      <c r="BK690" s="5"/>
      <c r="BL690" s="5"/>
      <c r="BM690" s="5"/>
      <c r="BN690" s="5"/>
      <c r="BO690" s="5"/>
      <c r="BP690" s="5"/>
      <c r="BQ690" s="5"/>
      <c r="BR690" s="5"/>
      <c r="BS690" s="5"/>
      <c r="BT690" s="5"/>
      <c r="BU690" s="5"/>
      <c r="BV690" s="5"/>
      <c r="BW690" s="5"/>
      <c r="BX690" s="5"/>
      <c r="BY690" s="5"/>
      <c r="BZ690" s="5"/>
      <c r="CA690" s="5"/>
      <c r="CB690" s="5"/>
      <c r="CC690" s="5"/>
      <c r="CD690" s="5"/>
      <c r="CE690" s="5"/>
      <c r="CF690" s="5"/>
    </row>
    <row r="691" spans="10:84" x14ac:dyDescent="0.15">
      <c r="J691" s="6"/>
      <c r="K691" s="6"/>
      <c r="L691" s="6"/>
      <c r="M691" s="6"/>
      <c r="N691" s="6"/>
      <c r="O691" s="6"/>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c r="AP691" s="5"/>
      <c r="AQ691" s="5"/>
      <c r="AR691" s="5"/>
      <c r="AS691" s="5"/>
      <c r="AT691" s="5"/>
      <c r="AU691" s="5"/>
      <c r="AV691" s="5"/>
      <c r="AW691" s="5"/>
      <c r="AX691" s="5"/>
      <c r="AY691" s="5"/>
      <c r="AZ691" s="5"/>
      <c r="BA691" s="5"/>
      <c r="BB691" s="5"/>
      <c r="BC691" s="5"/>
      <c r="BD691" s="5"/>
      <c r="BE691" s="5"/>
      <c r="BF691" s="5"/>
      <c r="BG691" s="5"/>
      <c r="BH691" s="5"/>
      <c r="BI691" s="5"/>
      <c r="BJ691" s="5"/>
      <c r="BK691" s="5"/>
      <c r="BL691" s="5"/>
      <c r="BM691" s="5"/>
      <c r="BN691" s="5"/>
      <c r="BO691" s="5"/>
      <c r="BP691" s="5"/>
      <c r="BQ691" s="5"/>
      <c r="BR691" s="5"/>
      <c r="BS691" s="5"/>
      <c r="BT691" s="5"/>
      <c r="BU691" s="5"/>
      <c r="BV691" s="5"/>
      <c r="BW691" s="5"/>
      <c r="BX691" s="5"/>
      <c r="BY691" s="5"/>
      <c r="BZ691" s="5"/>
      <c r="CA691" s="5"/>
      <c r="CB691" s="5"/>
      <c r="CC691" s="5"/>
      <c r="CD691" s="5"/>
      <c r="CE691" s="5"/>
      <c r="CF691" s="5"/>
    </row>
    <row r="692" spans="10:84" x14ac:dyDescent="0.15">
      <c r="J692" s="6"/>
      <c r="K692" s="6"/>
      <c r="L692" s="6"/>
      <c r="M692" s="6"/>
      <c r="N692" s="6"/>
      <c r="O692" s="6"/>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c r="AP692" s="5"/>
      <c r="AQ692" s="5"/>
      <c r="AR692" s="5"/>
      <c r="AS692" s="5"/>
      <c r="AT692" s="5"/>
      <c r="AU692" s="5"/>
      <c r="AV692" s="5"/>
      <c r="AW692" s="5"/>
      <c r="AX692" s="5"/>
      <c r="AY692" s="5"/>
      <c r="AZ692" s="5"/>
      <c r="BA692" s="5"/>
      <c r="BB692" s="5"/>
      <c r="BC692" s="5"/>
      <c r="BD692" s="5"/>
      <c r="BE692" s="5"/>
      <c r="BF692" s="5"/>
      <c r="BG692" s="5"/>
      <c r="BH692" s="5"/>
      <c r="BI692" s="5"/>
      <c r="BJ692" s="5"/>
      <c r="BK692" s="5"/>
      <c r="BL692" s="5"/>
      <c r="BM692" s="5"/>
      <c r="BN692" s="5"/>
      <c r="BO692" s="5"/>
      <c r="BP692" s="5"/>
      <c r="BQ692" s="5"/>
      <c r="BR692" s="5"/>
      <c r="BS692" s="5"/>
      <c r="BT692" s="5"/>
      <c r="BU692" s="5"/>
      <c r="BV692" s="5"/>
      <c r="BW692" s="5"/>
      <c r="BX692" s="5"/>
      <c r="BY692" s="5"/>
      <c r="BZ692" s="5"/>
      <c r="CA692" s="5"/>
      <c r="CB692" s="5"/>
      <c r="CC692" s="5"/>
      <c r="CD692" s="5"/>
      <c r="CE692" s="5"/>
      <c r="CF692" s="5"/>
    </row>
    <row r="693" spans="10:84" x14ac:dyDescent="0.15">
      <c r="J693" s="6"/>
      <c r="K693" s="6"/>
      <c r="L693" s="6"/>
      <c r="M693" s="6"/>
      <c r="N693" s="6"/>
      <c r="O693" s="6"/>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c r="AP693" s="5"/>
      <c r="AQ693" s="5"/>
      <c r="AR693" s="5"/>
      <c r="AS693" s="5"/>
      <c r="AT693" s="5"/>
      <c r="AU693" s="5"/>
      <c r="AV693" s="5"/>
      <c r="AW693" s="5"/>
      <c r="AX693" s="5"/>
      <c r="AY693" s="5"/>
      <c r="AZ693" s="5"/>
      <c r="BA693" s="5"/>
      <c r="BB693" s="5"/>
      <c r="BC693" s="5"/>
      <c r="BD693" s="5"/>
      <c r="BE693" s="5"/>
      <c r="BF693" s="5"/>
      <c r="BG693" s="5"/>
      <c r="BH693" s="5"/>
      <c r="BI693" s="5"/>
      <c r="BJ693" s="5"/>
      <c r="BK693" s="5"/>
      <c r="BL693" s="5"/>
      <c r="BM693" s="5"/>
      <c r="BN693" s="5"/>
      <c r="BO693" s="5"/>
      <c r="BP693" s="5"/>
      <c r="BQ693" s="5"/>
      <c r="BR693" s="5"/>
      <c r="BS693" s="5"/>
      <c r="BT693" s="5"/>
      <c r="BU693" s="5"/>
      <c r="BV693" s="5"/>
      <c r="BW693" s="5"/>
      <c r="BX693" s="5"/>
      <c r="BY693" s="5"/>
      <c r="BZ693" s="5"/>
      <c r="CA693" s="5"/>
      <c r="CB693" s="5"/>
      <c r="CC693" s="5"/>
      <c r="CD693" s="5"/>
      <c r="CE693" s="5"/>
      <c r="CF693" s="5"/>
    </row>
    <row r="694" spans="10:84" x14ac:dyDescent="0.15">
      <c r="J694" s="6"/>
      <c r="K694" s="6"/>
      <c r="L694" s="6"/>
      <c r="M694" s="6"/>
      <c r="N694" s="6"/>
      <c r="O694" s="6"/>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c r="AP694" s="5"/>
      <c r="AQ694" s="5"/>
      <c r="AR694" s="5"/>
      <c r="AS694" s="5"/>
      <c r="AT694" s="5"/>
      <c r="AU694" s="5"/>
      <c r="AV694" s="5"/>
      <c r="AW694" s="5"/>
      <c r="AX694" s="5"/>
      <c r="AY694" s="5"/>
      <c r="AZ694" s="5"/>
      <c r="BA694" s="5"/>
      <c r="BB694" s="5"/>
      <c r="BC694" s="5"/>
      <c r="BD694" s="5"/>
      <c r="BE694" s="5"/>
      <c r="BF694" s="5"/>
      <c r="BG694" s="5"/>
      <c r="BH694" s="5"/>
      <c r="BI694" s="5"/>
      <c r="BJ694" s="5"/>
      <c r="BK694" s="5"/>
      <c r="BL694" s="5"/>
      <c r="BM694" s="5"/>
      <c r="BN694" s="5"/>
      <c r="BO694" s="5"/>
      <c r="BP694" s="5"/>
      <c r="BQ694" s="5"/>
      <c r="BR694" s="5"/>
      <c r="BS694" s="5"/>
      <c r="BT694" s="5"/>
      <c r="BU694" s="5"/>
      <c r="BV694" s="5"/>
      <c r="BW694" s="5"/>
      <c r="BX694" s="5"/>
      <c r="BY694" s="5"/>
      <c r="BZ694" s="5"/>
      <c r="CA694" s="5"/>
      <c r="CB694" s="5"/>
      <c r="CC694" s="5"/>
      <c r="CD694" s="5"/>
      <c r="CE694" s="5"/>
      <c r="CF694" s="5"/>
    </row>
    <row r="695" spans="10:84" x14ac:dyDescent="0.15">
      <c r="J695" s="6"/>
      <c r="K695" s="6"/>
      <c r="L695" s="6"/>
      <c r="M695" s="6"/>
      <c r="N695" s="6"/>
      <c r="O695" s="6"/>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c r="AP695" s="5"/>
      <c r="AQ695" s="5"/>
      <c r="AR695" s="5"/>
      <c r="AS695" s="5"/>
      <c r="AT695" s="5"/>
      <c r="AU695" s="5"/>
      <c r="AV695" s="5"/>
      <c r="AW695" s="5"/>
      <c r="AX695" s="5"/>
      <c r="AY695" s="5"/>
      <c r="AZ695" s="5"/>
      <c r="BA695" s="5"/>
      <c r="BB695" s="5"/>
      <c r="BC695" s="5"/>
      <c r="BD695" s="5"/>
      <c r="BE695" s="5"/>
      <c r="BF695" s="5"/>
      <c r="BG695" s="5"/>
      <c r="BH695" s="5"/>
      <c r="BI695" s="5"/>
      <c r="BJ695" s="5"/>
      <c r="BK695" s="5"/>
      <c r="BL695" s="5"/>
      <c r="BM695" s="5"/>
      <c r="BN695" s="5"/>
      <c r="BO695" s="5"/>
      <c r="BP695" s="5"/>
      <c r="BQ695" s="5"/>
      <c r="BR695" s="5"/>
      <c r="BS695" s="5"/>
      <c r="BT695" s="5"/>
      <c r="BU695" s="5"/>
      <c r="BV695" s="5"/>
      <c r="BW695" s="5"/>
      <c r="BX695" s="5"/>
      <c r="BY695" s="5"/>
      <c r="BZ695" s="5"/>
      <c r="CA695" s="5"/>
      <c r="CB695" s="5"/>
      <c r="CC695" s="5"/>
      <c r="CD695" s="5"/>
      <c r="CE695" s="5"/>
      <c r="CF695" s="5"/>
    </row>
    <row r="696" spans="10:84" x14ac:dyDescent="0.15">
      <c r="J696" s="6"/>
      <c r="K696" s="6"/>
      <c r="L696" s="6"/>
      <c r="M696" s="6"/>
      <c r="N696" s="6"/>
      <c r="O696" s="6"/>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c r="AP696" s="5"/>
      <c r="AQ696" s="5"/>
      <c r="AR696" s="5"/>
      <c r="AS696" s="5"/>
      <c r="AT696" s="5"/>
      <c r="AU696" s="5"/>
      <c r="AV696" s="5"/>
      <c r="AW696" s="5"/>
      <c r="AX696" s="5"/>
      <c r="AY696" s="5"/>
      <c r="AZ696" s="5"/>
      <c r="BA696" s="5"/>
      <c r="BB696" s="5"/>
      <c r="BC696" s="5"/>
      <c r="BD696" s="5"/>
      <c r="BE696" s="5"/>
      <c r="BF696" s="5"/>
      <c r="BG696" s="5"/>
      <c r="BH696" s="5"/>
      <c r="BI696" s="5"/>
      <c r="BJ696" s="5"/>
      <c r="BK696" s="5"/>
      <c r="BL696" s="5"/>
      <c r="BM696" s="5"/>
      <c r="BN696" s="5"/>
      <c r="BO696" s="5"/>
      <c r="BP696" s="5"/>
      <c r="BQ696" s="5"/>
      <c r="BR696" s="5"/>
      <c r="BS696" s="5"/>
      <c r="BT696" s="5"/>
      <c r="BU696" s="5"/>
      <c r="BV696" s="5"/>
      <c r="BW696" s="5"/>
      <c r="BX696" s="5"/>
      <c r="BY696" s="5"/>
      <c r="BZ696" s="5"/>
      <c r="CA696" s="5"/>
      <c r="CB696" s="5"/>
      <c r="CC696" s="5"/>
      <c r="CD696" s="5"/>
      <c r="CE696" s="5"/>
      <c r="CF696" s="5"/>
    </row>
    <row r="697" spans="10:84" x14ac:dyDescent="0.15">
      <c r="J697" s="6"/>
      <c r="K697" s="6"/>
      <c r="L697" s="6"/>
      <c r="M697" s="6"/>
      <c r="N697" s="6"/>
      <c r="O697" s="6"/>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c r="AP697" s="5"/>
      <c r="AQ697" s="5"/>
      <c r="AR697" s="5"/>
      <c r="AS697" s="5"/>
      <c r="AT697" s="5"/>
      <c r="AU697" s="5"/>
      <c r="AV697" s="5"/>
      <c r="AW697" s="5"/>
      <c r="AX697" s="5"/>
      <c r="AY697" s="5"/>
      <c r="AZ697" s="5"/>
      <c r="BA697" s="5"/>
      <c r="BB697" s="5"/>
      <c r="BC697" s="5"/>
      <c r="BD697" s="5"/>
      <c r="BE697" s="5"/>
      <c r="BF697" s="5"/>
      <c r="BG697" s="5"/>
      <c r="BH697" s="5"/>
      <c r="BI697" s="5"/>
      <c r="BJ697" s="5"/>
      <c r="BK697" s="5"/>
      <c r="BL697" s="5"/>
      <c r="BM697" s="5"/>
      <c r="BN697" s="5"/>
      <c r="BO697" s="5"/>
      <c r="BP697" s="5"/>
      <c r="BQ697" s="5"/>
      <c r="BR697" s="5"/>
      <c r="BS697" s="5"/>
      <c r="BT697" s="5"/>
      <c r="BU697" s="5"/>
      <c r="BV697" s="5"/>
      <c r="BW697" s="5"/>
      <c r="BX697" s="5"/>
      <c r="BY697" s="5"/>
      <c r="BZ697" s="5"/>
      <c r="CA697" s="5"/>
      <c r="CB697" s="5"/>
      <c r="CC697" s="5"/>
      <c r="CD697" s="5"/>
      <c r="CE697" s="5"/>
      <c r="CF697" s="5"/>
    </row>
    <row r="698" spans="10:84" x14ac:dyDescent="0.15">
      <c r="J698" s="6"/>
      <c r="K698" s="6"/>
      <c r="L698" s="6"/>
      <c r="M698" s="6"/>
      <c r="N698" s="6"/>
      <c r="O698" s="6"/>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c r="AP698" s="5"/>
      <c r="AQ698" s="5"/>
      <c r="AR698" s="5"/>
      <c r="AS698" s="5"/>
      <c r="AT698" s="5"/>
      <c r="AU698" s="5"/>
      <c r="AV698" s="5"/>
      <c r="AW698" s="5"/>
      <c r="AX698" s="5"/>
      <c r="AY698" s="5"/>
      <c r="AZ698" s="5"/>
      <c r="BA698" s="5"/>
      <c r="BB698" s="5"/>
      <c r="BC698" s="5"/>
      <c r="BD698" s="5"/>
      <c r="BE698" s="5"/>
      <c r="BF698" s="5"/>
      <c r="BG698" s="5"/>
      <c r="BH698" s="5"/>
      <c r="BI698" s="5"/>
      <c r="BJ698" s="5"/>
      <c r="BK698" s="5"/>
      <c r="BL698" s="5"/>
      <c r="BM698" s="5"/>
      <c r="BN698" s="5"/>
      <c r="BO698" s="5"/>
      <c r="BP698" s="5"/>
      <c r="BQ698" s="5"/>
      <c r="BR698" s="5"/>
      <c r="BS698" s="5"/>
      <c r="BT698" s="5"/>
      <c r="BU698" s="5"/>
      <c r="BV698" s="5"/>
      <c r="BW698" s="5"/>
      <c r="BX698" s="5"/>
      <c r="BY698" s="5"/>
      <c r="BZ698" s="5"/>
      <c r="CA698" s="5"/>
      <c r="CB698" s="5"/>
      <c r="CC698" s="5"/>
      <c r="CD698" s="5"/>
      <c r="CE698" s="5"/>
      <c r="CF698" s="5"/>
    </row>
    <row r="699" spans="10:84" x14ac:dyDescent="0.15">
      <c r="J699" s="6"/>
      <c r="K699" s="6"/>
      <c r="L699" s="6"/>
      <c r="M699" s="6"/>
      <c r="N699" s="6"/>
      <c r="O699" s="6"/>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c r="AP699" s="5"/>
      <c r="AQ699" s="5"/>
      <c r="AR699" s="5"/>
      <c r="AS699" s="5"/>
      <c r="AT699" s="5"/>
      <c r="AU699" s="5"/>
      <c r="AV699" s="5"/>
      <c r="AW699" s="5"/>
      <c r="AX699" s="5"/>
      <c r="AY699" s="5"/>
      <c r="AZ699" s="5"/>
      <c r="BA699" s="5"/>
      <c r="BB699" s="5"/>
      <c r="BC699" s="5"/>
      <c r="BD699" s="5"/>
      <c r="BE699" s="5"/>
      <c r="BF699" s="5"/>
      <c r="BG699" s="5"/>
      <c r="BH699" s="5"/>
      <c r="BI699" s="5"/>
      <c r="BJ699" s="5"/>
      <c r="BK699" s="5"/>
      <c r="BL699" s="5"/>
      <c r="BM699" s="5"/>
      <c r="BN699" s="5"/>
      <c r="BO699" s="5"/>
      <c r="BP699" s="5"/>
      <c r="BQ699" s="5"/>
      <c r="BR699" s="5"/>
      <c r="BS699" s="5"/>
      <c r="BT699" s="5"/>
      <c r="BU699" s="5"/>
      <c r="BV699" s="5"/>
      <c r="BW699" s="5"/>
      <c r="BX699" s="5"/>
      <c r="BY699" s="5"/>
      <c r="BZ699" s="5"/>
      <c r="CA699" s="5"/>
      <c r="CB699" s="5"/>
      <c r="CC699" s="5"/>
      <c r="CD699" s="5"/>
      <c r="CE699" s="5"/>
      <c r="CF699" s="5"/>
    </row>
    <row r="700" spans="10:84" x14ac:dyDescent="0.15">
      <c r="J700" s="6"/>
      <c r="K700" s="6"/>
      <c r="L700" s="6"/>
      <c r="M700" s="6"/>
      <c r="N700" s="6"/>
      <c r="O700" s="6"/>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c r="AP700" s="5"/>
      <c r="AQ700" s="5"/>
      <c r="AR700" s="5"/>
      <c r="AS700" s="5"/>
      <c r="AT700" s="5"/>
      <c r="AU700" s="5"/>
      <c r="AV700" s="5"/>
      <c r="AW700" s="5"/>
      <c r="AX700" s="5"/>
      <c r="AY700" s="5"/>
      <c r="AZ700" s="5"/>
      <c r="BA700" s="5"/>
      <c r="BB700" s="5"/>
      <c r="BC700" s="5"/>
      <c r="BD700" s="5"/>
      <c r="BE700" s="5"/>
      <c r="BF700" s="5"/>
      <c r="BG700" s="5"/>
      <c r="BH700" s="5"/>
      <c r="BI700" s="5"/>
      <c r="BJ700" s="5"/>
      <c r="BK700" s="5"/>
      <c r="BL700" s="5"/>
      <c r="BM700" s="5"/>
      <c r="BN700" s="5"/>
      <c r="BO700" s="5"/>
      <c r="BP700" s="5"/>
      <c r="BQ700" s="5"/>
      <c r="BR700" s="5"/>
      <c r="BS700" s="5"/>
      <c r="BT700" s="5"/>
      <c r="BU700" s="5"/>
      <c r="BV700" s="5"/>
      <c r="BW700" s="5"/>
      <c r="BX700" s="5"/>
      <c r="BY700" s="5"/>
      <c r="BZ700" s="5"/>
      <c r="CA700" s="5"/>
      <c r="CB700" s="5"/>
      <c r="CC700" s="5"/>
      <c r="CD700" s="5"/>
      <c r="CE700" s="5"/>
      <c r="CF700" s="5"/>
    </row>
    <row r="701" spans="10:84" x14ac:dyDescent="0.15">
      <c r="J701" s="6"/>
      <c r="K701" s="6"/>
      <c r="L701" s="6"/>
      <c r="M701" s="6"/>
      <c r="N701" s="6"/>
      <c r="O701" s="6"/>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c r="AP701" s="5"/>
      <c r="AQ701" s="5"/>
      <c r="AR701" s="5"/>
      <c r="AS701" s="5"/>
      <c r="AT701" s="5"/>
      <c r="AU701" s="5"/>
      <c r="AV701" s="5"/>
      <c r="AW701" s="5"/>
      <c r="AX701" s="5"/>
      <c r="AY701" s="5"/>
      <c r="AZ701" s="5"/>
      <c r="BA701" s="5"/>
      <c r="BB701" s="5"/>
      <c r="BC701" s="5"/>
      <c r="BD701" s="5"/>
      <c r="BE701" s="5"/>
      <c r="BF701" s="5"/>
      <c r="BG701" s="5"/>
      <c r="BH701" s="5"/>
      <c r="BI701" s="5"/>
      <c r="BJ701" s="5"/>
      <c r="BK701" s="5"/>
      <c r="BL701" s="5"/>
      <c r="BM701" s="5"/>
      <c r="BN701" s="5"/>
      <c r="BO701" s="5"/>
      <c r="BP701" s="5"/>
      <c r="BQ701" s="5"/>
      <c r="BR701" s="5"/>
      <c r="BS701" s="5"/>
      <c r="BT701" s="5"/>
      <c r="BU701" s="5"/>
      <c r="BV701" s="5"/>
      <c r="BW701" s="5"/>
      <c r="BX701" s="5"/>
      <c r="BY701" s="5"/>
      <c r="BZ701" s="5"/>
      <c r="CA701" s="5"/>
      <c r="CB701" s="5"/>
      <c r="CC701" s="5"/>
      <c r="CD701" s="5"/>
      <c r="CE701" s="5"/>
      <c r="CF701" s="5"/>
    </row>
    <row r="702" spans="10:84" x14ac:dyDescent="0.15">
      <c r="J702" s="6"/>
      <c r="K702" s="6"/>
      <c r="L702" s="6"/>
      <c r="M702" s="6"/>
      <c r="N702" s="6"/>
      <c r="O702" s="6"/>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c r="AP702" s="5"/>
      <c r="AQ702" s="5"/>
      <c r="AR702" s="5"/>
      <c r="AS702" s="5"/>
      <c r="AT702" s="5"/>
      <c r="AU702" s="5"/>
      <c r="AV702" s="5"/>
      <c r="AW702" s="5"/>
      <c r="AX702" s="5"/>
      <c r="AY702" s="5"/>
      <c r="AZ702" s="5"/>
      <c r="BA702" s="5"/>
      <c r="BB702" s="5"/>
      <c r="BC702" s="5"/>
      <c r="BD702" s="5"/>
      <c r="BE702" s="5"/>
      <c r="BF702" s="5"/>
      <c r="BG702" s="5"/>
      <c r="BH702" s="5"/>
      <c r="BI702" s="5"/>
      <c r="BJ702" s="5"/>
      <c r="BK702" s="5"/>
      <c r="BL702" s="5"/>
      <c r="BM702" s="5"/>
      <c r="BN702" s="5"/>
      <c r="BO702" s="5"/>
      <c r="BP702" s="5"/>
      <c r="BQ702" s="5"/>
      <c r="BR702" s="5"/>
      <c r="BS702" s="5"/>
      <c r="BT702" s="5"/>
      <c r="BU702" s="5"/>
      <c r="BV702" s="5"/>
      <c r="BW702" s="5"/>
      <c r="BX702" s="5"/>
      <c r="BY702" s="5"/>
      <c r="BZ702" s="5"/>
      <c r="CA702" s="5"/>
      <c r="CB702" s="5"/>
      <c r="CC702" s="5"/>
      <c r="CD702" s="5"/>
      <c r="CE702" s="5"/>
      <c r="CF702" s="5"/>
    </row>
    <row r="703" spans="10:84" x14ac:dyDescent="0.15">
      <c r="J703" s="6"/>
      <c r="K703" s="6"/>
      <c r="L703" s="6"/>
      <c r="M703" s="6"/>
      <c r="N703" s="6"/>
      <c r="O703" s="6"/>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c r="AP703" s="5"/>
      <c r="AQ703" s="5"/>
      <c r="AR703" s="5"/>
      <c r="AS703" s="5"/>
      <c r="AT703" s="5"/>
      <c r="AU703" s="5"/>
      <c r="AV703" s="5"/>
      <c r="AW703" s="5"/>
      <c r="AX703" s="5"/>
      <c r="AY703" s="5"/>
      <c r="AZ703" s="5"/>
      <c r="BA703" s="5"/>
      <c r="BB703" s="5"/>
      <c r="BC703" s="5"/>
      <c r="BD703" s="5"/>
      <c r="BE703" s="5"/>
      <c r="BF703" s="5"/>
      <c r="BG703" s="5"/>
      <c r="BH703" s="5"/>
      <c r="BI703" s="5"/>
      <c r="BJ703" s="5"/>
      <c r="BK703" s="5"/>
      <c r="BL703" s="5"/>
      <c r="BM703" s="5"/>
      <c r="BN703" s="5"/>
      <c r="BO703" s="5"/>
      <c r="BP703" s="5"/>
      <c r="BQ703" s="5"/>
      <c r="BR703" s="5"/>
      <c r="BS703" s="5"/>
      <c r="BT703" s="5"/>
      <c r="BU703" s="5"/>
      <c r="BV703" s="5"/>
      <c r="BW703" s="5"/>
      <c r="BX703" s="5"/>
      <c r="BY703" s="5"/>
      <c r="BZ703" s="5"/>
      <c r="CA703" s="5"/>
      <c r="CB703" s="5"/>
      <c r="CC703" s="5"/>
      <c r="CD703" s="5"/>
      <c r="CE703" s="5"/>
      <c r="CF703" s="5"/>
    </row>
    <row r="704" spans="10:84" x14ac:dyDescent="0.15">
      <c r="J704" s="6"/>
      <c r="K704" s="6"/>
      <c r="L704" s="6"/>
      <c r="M704" s="6"/>
      <c r="N704" s="6"/>
      <c r="O704" s="6"/>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c r="AP704" s="5"/>
      <c r="AQ704" s="5"/>
      <c r="AR704" s="5"/>
      <c r="AS704" s="5"/>
      <c r="AT704" s="5"/>
      <c r="AU704" s="5"/>
      <c r="AV704" s="5"/>
      <c r="AW704" s="5"/>
      <c r="AX704" s="5"/>
      <c r="AY704" s="5"/>
      <c r="AZ704" s="5"/>
      <c r="BA704" s="5"/>
      <c r="BB704" s="5"/>
      <c r="BC704" s="5"/>
      <c r="BD704" s="5"/>
      <c r="BE704" s="5"/>
      <c r="BF704" s="5"/>
      <c r="BG704" s="5"/>
      <c r="BH704" s="5"/>
      <c r="BI704" s="5"/>
      <c r="BJ704" s="5"/>
      <c r="BK704" s="5"/>
      <c r="BL704" s="5"/>
      <c r="BM704" s="5"/>
      <c r="BN704" s="5"/>
      <c r="BO704" s="5"/>
      <c r="BP704" s="5"/>
      <c r="BQ704" s="5"/>
      <c r="BR704" s="5"/>
      <c r="BS704" s="5"/>
      <c r="BT704" s="5"/>
      <c r="BU704" s="5"/>
      <c r="BV704" s="5"/>
      <c r="BW704" s="5"/>
      <c r="BX704" s="5"/>
      <c r="BY704" s="5"/>
      <c r="BZ704" s="5"/>
      <c r="CA704" s="5"/>
      <c r="CB704" s="5"/>
      <c r="CC704" s="5"/>
      <c r="CD704" s="5"/>
      <c r="CE704" s="5"/>
      <c r="CF704" s="5"/>
    </row>
    <row r="705" spans="10:84" x14ac:dyDescent="0.15">
      <c r="J705" s="6"/>
      <c r="K705" s="6"/>
      <c r="L705" s="6"/>
      <c r="M705" s="6"/>
      <c r="N705" s="6"/>
      <c r="O705" s="6"/>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c r="AP705" s="5"/>
      <c r="AQ705" s="5"/>
      <c r="AR705" s="5"/>
      <c r="AS705" s="5"/>
      <c r="AT705" s="5"/>
      <c r="AU705" s="5"/>
      <c r="AV705" s="5"/>
      <c r="AW705" s="5"/>
      <c r="AX705" s="5"/>
      <c r="AY705" s="5"/>
      <c r="AZ705" s="5"/>
      <c r="BA705" s="5"/>
      <c r="BB705" s="5"/>
      <c r="BC705" s="5"/>
      <c r="BD705" s="5"/>
      <c r="BE705" s="5"/>
      <c r="BF705" s="5"/>
      <c r="BG705" s="5"/>
      <c r="BH705" s="5"/>
      <c r="BI705" s="5"/>
      <c r="BJ705" s="5"/>
      <c r="BK705" s="5"/>
      <c r="BL705" s="5"/>
      <c r="BM705" s="5"/>
      <c r="BN705" s="5"/>
      <c r="BO705" s="5"/>
      <c r="BP705" s="5"/>
      <c r="BQ705" s="5"/>
      <c r="BR705" s="5"/>
      <c r="BS705" s="5"/>
      <c r="BT705" s="5"/>
      <c r="BU705" s="5"/>
      <c r="BV705" s="5"/>
      <c r="BW705" s="5"/>
      <c r="BX705" s="5"/>
      <c r="BY705" s="5"/>
      <c r="BZ705" s="5"/>
      <c r="CA705" s="5"/>
      <c r="CB705" s="5"/>
      <c r="CC705" s="5"/>
      <c r="CD705" s="5"/>
      <c r="CE705" s="5"/>
      <c r="CF705" s="5"/>
    </row>
    <row r="706" spans="10:84" x14ac:dyDescent="0.15">
      <c r="P706" s="5"/>
      <c r="X706" s="5"/>
      <c r="Y706" s="5"/>
      <c r="Z706" s="5"/>
      <c r="AA706" s="5"/>
      <c r="AB706" s="5"/>
      <c r="AC706" s="5"/>
      <c r="AD706" s="5"/>
      <c r="AE706" s="5"/>
      <c r="AF706" s="5"/>
      <c r="AG706" s="5"/>
      <c r="AH706" s="5"/>
      <c r="AI706" s="5"/>
      <c r="AJ706" s="5"/>
      <c r="AK706" s="5"/>
      <c r="AL706" s="5"/>
      <c r="AM706" s="5"/>
      <c r="AN706" s="5"/>
      <c r="AO706" s="5"/>
      <c r="AP706" s="5"/>
      <c r="AQ706" s="5"/>
      <c r="AR706" s="5"/>
      <c r="AS706" s="5"/>
      <c r="AT706" s="5"/>
      <c r="AU706" s="5"/>
      <c r="AV706" s="5"/>
      <c r="AW706" s="5"/>
      <c r="AX706" s="5"/>
      <c r="AY706" s="5"/>
      <c r="AZ706" s="5"/>
      <c r="BA706" s="5"/>
      <c r="BB706" s="5"/>
      <c r="BC706" s="5"/>
      <c r="BD706" s="5"/>
      <c r="BE706" s="5"/>
      <c r="BF706" s="5"/>
      <c r="BG706" s="5"/>
      <c r="BH706" s="5"/>
      <c r="BI706" s="5"/>
      <c r="BJ706" s="5"/>
      <c r="BK706" s="5"/>
      <c r="BL706" s="5"/>
      <c r="BM706" s="5"/>
      <c r="BN706" s="5"/>
      <c r="BO706" s="5"/>
      <c r="BP706" s="5"/>
      <c r="BQ706" s="5"/>
      <c r="BR706" s="5"/>
      <c r="BS706" s="5"/>
      <c r="BT706" s="5"/>
      <c r="BU706" s="5"/>
      <c r="BV706" s="5"/>
      <c r="BW706" s="5"/>
      <c r="BX706" s="5"/>
      <c r="BY706" s="5"/>
      <c r="BZ706" s="5"/>
      <c r="CA706" s="5"/>
      <c r="CB706" s="5"/>
      <c r="CC706" s="5"/>
      <c r="CD706" s="5"/>
      <c r="CE706" s="5"/>
      <c r="CF706" s="5"/>
    </row>
  </sheetData>
  <mergeCells count="1">
    <mergeCell ref="B5:G1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AAD84-67EC-49EF-BA9D-FCFBA4BC7471}">
  <sheetPr>
    <tabColor rgb="FF8FCAE7"/>
  </sheetPr>
  <dimension ref="A1:R31"/>
  <sheetViews>
    <sheetView workbookViewId="0">
      <selection activeCell="C3" sqref="C3:J5"/>
    </sheetView>
  </sheetViews>
  <sheetFormatPr defaultColWidth="9.140625" defaultRowHeight="15" x14ac:dyDescent="0.25"/>
  <cols>
    <col min="1" max="2" width="1.42578125" style="1" customWidth="1"/>
    <col min="3" max="3" width="2" style="1" customWidth="1"/>
    <col min="4" max="4" width="14.28515625" style="1" customWidth="1"/>
    <col min="5" max="5" width="25.42578125" style="1" customWidth="1"/>
    <col min="6" max="6" width="2.85546875" style="1" customWidth="1"/>
    <col min="7" max="7" width="11.140625" style="1" customWidth="1"/>
    <col min="8" max="8" width="1.5703125" style="1" customWidth="1"/>
    <col min="9" max="9" width="11.140625" style="1" customWidth="1"/>
    <col min="10" max="10" width="1.7109375" style="1" customWidth="1"/>
    <col min="11" max="11" width="1" style="1" customWidth="1"/>
    <col min="12" max="16384" width="9.140625" style="1"/>
  </cols>
  <sheetData>
    <row r="1" spans="1:18" ht="10.5" customHeight="1" x14ac:dyDescent="0.25"/>
    <row r="2" spans="1:18" ht="18" x14ac:dyDescent="0.25">
      <c r="A2" s="96"/>
      <c r="B2" s="96"/>
      <c r="C2" s="455" t="s">
        <v>707</v>
      </c>
      <c r="D2" s="455"/>
    </row>
    <row r="3" spans="1:18" ht="15" customHeight="1" x14ac:dyDescent="0.25">
      <c r="A3" s="94"/>
      <c r="B3" s="94"/>
      <c r="C3" s="478" t="s">
        <v>708</v>
      </c>
      <c r="D3" s="467"/>
      <c r="E3" s="467"/>
      <c r="F3" s="467"/>
      <c r="G3" s="467"/>
      <c r="H3" s="467"/>
      <c r="I3" s="467"/>
      <c r="J3" s="467"/>
      <c r="K3" s="94"/>
      <c r="L3" s="94"/>
      <c r="M3" s="94"/>
      <c r="N3" s="94"/>
      <c r="O3" s="94"/>
      <c r="P3" s="94"/>
      <c r="Q3" s="94"/>
      <c r="R3" s="94"/>
    </row>
    <row r="4" spans="1:18" x14ac:dyDescent="0.25">
      <c r="A4" s="94"/>
      <c r="B4" s="94"/>
      <c r="C4" s="467"/>
      <c r="D4" s="467"/>
      <c r="E4" s="467"/>
      <c r="F4" s="467"/>
      <c r="G4" s="467"/>
      <c r="H4" s="467"/>
      <c r="I4" s="467"/>
      <c r="J4" s="467"/>
      <c r="K4" s="94"/>
      <c r="L4" s="94"/>
      <c r="M4" s="94"/>
      <c r="N4" s="94"/>
      <c r="O4" s="94"/>
      <c r="P4" s="94"/>
      <c r="Q4" s="94"/>
      <c r="R4" s="94"/>
    </row>
    <row r="5" spans="1:18" ht="76.5" customHeight="1" thickBot="1" x14ac:dyDescent="0.3">
      <c r="A5" s="94"/>
      <c r="B5" s="94"/>
      <c r="C5" s="467"/>
      <c r="D5" s="467"/>
      <c r="E5" s="467"/>
      <c r="F5" s="467"/>
      <c r="G5" s="467"/>
      <c r="H5" s="467"/>
      <c r="I5" s="467"/>
      <c r="J5" s="467"/>
      <c r="K5" s="94"/>
      <c r="L5" s="94"/>
      <c r="M5" s="94"/>
      <c r="N5" s="94"/>
      <c r="O5" s="94"/>
      <c r="P5" s="94"/>
      <c r="Q5" s="94"/>
      <c r="R5" s="94"/>
    </row>
    <row r="6" spans="1:18" ht="10.5" customHeight="1" x14ac:dyDescent="0.25">
      <c r="A6" s="94"/>
      <c r="B6" s="109"/>
      <c r="C6" s="110"/>
      <c r="D6" s="110"/>
      <c r="E6" s="110"/>
      <c r="F6" s="110"/>
      <c r="G6" s="110"/>
      <c r="H6" s="110"/>
      <c r="I6" s="110"/>
      <c r="J6" s="110"/>
      <c r="K6" s="111"/>
      <c r="L6" s="94"/>
      <c r="M6" s="94"/>
      <c r="N6" s="94"/>
      <c r="O6" s="94"/>
      <c r="P6" s="94"/>
      <c r="Q6" s="94"/>
      <c r="R6" s="94"/>
    </row>
    <row r="7" spans="1:18" ht="6.75" customHeight="1" thickBot="1" x14ac:dyDescent="0.3">
      <c r="A7" s="103"/>
      <c r="B7" s="112"/>
      <c r="C7" s="101"/>
      <c r="D7" s="101"/>
      <c r="E7" s="101"/>
      <c r="F7" s="101"/>
      <c r="G7" s="101"/>
      <c r="H7" s="101"/>
      <c r="I7" s="101"/>
      <c r="J7" s="101"/>
      <c r="K7" s="113"/>
      <c r="L7" s="103"/>
      <c r="M7" s="103"/>
      <c r="N7" s="103"/>
      <c r="O7" s="103"/>
      <c r="P7" s="103"/>
      <c r="Q7" s="103"/>
      <c r="R7" s="103"/>
    </row>
    <row r="8" spans="1:18" ht="12.75" customHeight="1" thickBot="1" x14ac:dyDescent="0.3">
      <c r="A8" s="103"/>
      <c r="B8" s="112"/>
      <c r="C8" s="465" t="s">
        <v>29</v>
      </c>
      <c r="D8" s="465"/>
      <c r="E8" s="107" t="s">
        <v>709</v>
      </c>
      <c r="F8" s="108"/>
      <c r="G8" s="131" t="s">
        <v>710</v>
      </c>
      <c r="H8" s="115"/>
      <c r="I8" s="116" t="s">
        <v>711</v>
      </c>
      <c r="J8" s="101"/>
      <c r="K8" s="113"/>
      <c r="L8" s="103"/>
      <c r="M8" s="103"/>
      <c r="N8" s="103"/>
      <c r="O8" s="103"/>
      <c r="P8" s="103"/>
      <c r="Q8" s="103"/>
      <c r="R8" s="103"/>
    </row>
    <row r="9" spans="1:18" ht="12.75" customHeight="1" thickBot="1" x14ac:dyDescent="0.3">
      <c r="A9" s="103"/>
      <c r="B9" s="112"/>
      <c r="C9" s="465" t="s">
        <v>67</v>
      </c>
      <c r="D9" s="465"/>
      <c r="E9" s="107" t="s">
        <v>712</v>
      </c>
      <c r="F9" s="108"/>
      <c r="G9" s="469" t="s">
        <v>713</v>
      </c>
      <c r="H9" s="115"/>
      <c r="I9" s="117" t="s">
        <v>714</v>
      </c>
      <c r="J9" s="101"/>
      <c r="K9" s="113"/>
      <c r="L9" s="103"/>
      <c r="M9" s="103"/>
      <c r="N9" s="103"/>
      <c r="O9" s="103"/>
      <c r="P9" s="103"/>
      <c r="Q9" s="103"/>
      <c r="R9" s="103"/>
    </row>
    <row r="10" spans="1:18" ht="21.75" thickBot="1" x14ac:dyDescent="0.3">
      <c r="A10" s="103"/>
      <c r="B10" s="112"/>
      <c r="C10" s="465" t="s">
        <v>65</v>
      </c>
      <c r="D10" s="466"/>
      <c r="E10" s="106" t="s">
        <v>715</v>
      </c>
      <c r="F10" s="101"/>
      <c r="G10" s="470"/>
      <c r="H10" s="115"/>
      <c r="I10" s="118" t="s">
        <v>716</v>
      </c>
      <c r="J10" s="101"/>
      <c r="K10" s="113"/>
      <c r="L10" s="103"/>
      <c r="M10" s="103"/>
      <c r="N10" s="103"/>
      <c r="O10" s="103"/>
      <c r="P10" s="103"/>
      <c r="Q10" s="103"/>
      <c r="R10" s="103"/>
    </row>
    <row r="11" spans="1:18" ht="5.25" customHeight="1" x14ac:dyDescent="0.25">
      <c r="A11" s="103"/>
      <c r="B11" s="112"/>
      <c r="C11" s="130"/>
      <c r="D11" s="130"/>
      <c r="E11" s="101"/>
      <c r="F11" s="101"/>
      <c r="G11" s="101"/>
      <c r="H11" s="101"/>
      <c r="I11" s="101"/>
      <c r="J11" s="101"/>
      <c r="K11" s="113"/>
      <c r="L11" s="103"/>
      <c r="M11" s="103"/>
      <c r="N11" s="103"/>
      <c r="O11" s="103"/>
      <c r="P11" s="103"/>
      <c r="Q11" s="103"/>
      <c r="R11" s="103"/>
    </row>
    <row r="12" spans="1:18" ht="15" customHeight="1" x14ac:dyDescent="0.25">
      <c r="A12" s="103"/>
      <c r="B12" s="112"/>
      <c r="C12" s="103"/>
      <c r="D12" s="103"/>
      <c r="E12" s="103"/>
      <c r="F12" s="103"/>
      <c r="G12" s="103"/>
      <c r="H12" s="103"/>
      <c r="I12" s="103"/>
      <c r="J12" s="103"/>
      <c r="K12" s="113"/>
      <c r="L12" s="103"/>
      <c r="M12" s="103"/>
      <c r="N12" s="103"/>
      <c r="O12" s="103"/>
      <c r="P12" s="103"/>
      <c r="Q12" s="103"/>
      <c r="R12" s="103"/>
    </row>
    <row r="13" spans="1:18" s="105" customFormat="1" ht="20.25" customHeight="1" thickBot="1" x14ac:dyDescent="0.25">
      <c r="A13" s="104"/>
      <c r="B13" s="119"/>
      <c r="C13" s="465" t="s">
        <v>717</v>
      </c>
      <c r="D13" s="468"/>
      <c r="E13" s="120"/>
      <c r="F13" s="120"/>
      <c r="G13" s="120"/>
      <c r="H13" s="120"/>
      <c r="I13" s="120"/>
      <c r="J13" s="101"/>
      <c r="K13" s="121"/>
      <c r="L13" s="104"/>
      <c r="M13" s="104"/>
      <c r="N13" s="104"/>
      <c r="O13" s="104"/>
      <c r="P13" s="104"/>
      <c r="Q13" s="104"/>
      <c r="R13" s="104"/>
    </row>
    <row r="14" spans="1:18" ht="37.5" customHeight="1" x14ac:dyDescent="0.25">
      <c r="B14" s="122"/>
      <c r="C14" s="101"/>
      <c r="D14" s="456" t="s">
        <v>718</v>
      </c>
      <c r="E14" s="457"/>
      <c r="F14" s="457"/>
      <c r="G14" s="457"/>
      <c r="H14" s="457"/>
      <c r="I14" s="458"/>
      <c r="J14" s="101"/>
      <c r="K14" s="123"/>
    </row>
    <row r="15" spans="1:18" ht="15" customHeight="1" x14ac:dyDescent="0.25">
      <c r="B15" s="122"/>
      <c r="C15" s="101"/>
      <c r="D15" s="459"/>
      <c r="E15" s="460"/>
      <c r="F15" s="460"/>
      <c r="G15" s="460"/>
      <c r="H15" s="460"/>
      <c r="I15" s="461"/>
      <c r="J15" s="101"/>
      <c r="K15" s="123"/>
    </row>
    <row r="16" spans="1:18" ht="45" customHeight="1" thickBot="1" x14ac:dyDescent="0.3">
      <c r="B16" s="122"/>
      <c r="C16" s="101"/>
      <c r="D16" s="462"/>
      <c r="E16" s="463"/>
      <c r="F16" s="463"/>
      <c r="G16" s="463"/>
      <c r="H16" s="463"/>
      <c r="I16" s="464"/>
      <c r="J16" s="101"/>
      <c r="K16" s="123"/>
    </row>
    <row r="17" spans="2:11" ht="8.25" customHeight="1" x14ac:dyDescent="0.25">
      <c r="B17" s="122"/>
      <c r="C17" s="101"/>
      <c r="D17" s="101"/>
      <c r="E17" s="101"/>
      <c r="F17" s="101"/>
      <c r="G17" s="101"/>
      <c r="H17" s="101"/>
      <c r="I17" s="101"/>
      <c r="J17" s="101"/>
      <c r="K17" s="123"/>
    </row>
    <row r="18" spans="2:11" ht="15" customHeight="1" x14ac:dyDescent="0.25">
      <c r="B18" s="122"/>
      <c r="D18" s="124"/>
      <c r="K18" s="123"/>
    </row>
    <row r="19" spans="2:11" ht="20.25" customHeight="1" thickBot="1" x14ac:dyDescent="0.3">
      <c r="B19" s="122"/>
      <c r="C19" s="465" t="s">
        <v>719</v>
      </c>
      <c r="D19" s="468"/>
      <c r="E19" s="468"/>
      <c r="F19" s="468"/>
      <c r="G19" s="468"/>
      <c r="H19" s="114"/>
      <c r="I19" s="125"/>
      <c r="J19" s="101"/>
      <c r="K19" s="123"/>
    </row>
    <row r="20" spans="2:11" ht="42.75" customHeight="1" x14ac:dyDescent="0.25">
      <c r="B20" s="122"/>
      <c r="C20" s="101"/>
      <c r="D20" s="456" t="s">
        <v>720</v>
      </c>
      <c r="E20" s="457"/>
      <c r="F20" s="457"/>
      <c r="G20" s="457"/>
      <c r="H20" s="457"/>
      <c r="I20" s="458"/>
      <c r="J20" s="101"/>
      <c r="K20" s="123"/>
    </row>
    <row r="21" spans="2:11" ht="15" customHeight="1" x14ac:dyDescent="0.25">
      <c r="B21" s="122"/>
      <c r="C21" s="101"/>
      <c r="D21" s="459"/>
      <c r="E21" s="460"/>
      <c r="F21" s="460"/>
      <c r="G21" s="460"/>
      <c r="H21" s="460"/>
      <c r="I21" s="461"/>
      <c r="J21" s="101"/>
      <c r="K21" s="123"/>
    </row>
    <row r="22" spans="2:11" ht="78" customHeight="1" thickBot="1" x14ac:dyDescent="0.3">
      <c r="B22" s="122"/>
      <c r="C22" s="101"/>
      <c r="D22" s="462"/>
      <c r="E22" s="463"/>
      <c r="F22" s="463"/>
      <c r="G22" s="463"/>
      <c r="H22" s="463"/>
      <c r="I22" s="464"/>
      <c r="J22" s="101"/>
      <c r="K22" s="123"/>
    </row>
    <row r="23" spans="2:11" ht="6.75" customHeight="1" x14ac:dyDescent="0.25">
      <c r="B23" s="122"/>
      <c r="C23" s="101"/>
      <c r="D23" s="101"/>
      <c r="E23" s="101"/>
      <c r="F23" s="101"/>
      <c r="G23" s="101"/>
      <c r="H23" s="101"/>
      <c r="I23" s="101"/>
      <c r="J23" s="101"/>
      <c r="K23" s="123"/>
    </row>
    <row r="24" spans="2:11" ht="6.75" customHeight="1" thickBot="1" x14ac:dyDescent="0.3">
      <c r="B24" s="126"/>
      <c r="C24" s="127"/>
      <c r="D24" s="128"/>
      <c r="E24" s="127"/>
      <c r="F24" s="127"/>
      <c r="G24" s="127"/>
      <c r="H24" s="127"/>
      <c r="I24" s="127"/>
      <c r="J24" s="127"/>
      <c r="K24" s="129"/>
    </row>
    <row r="25" spans="2:11" ht="15" customHeight="1" x14ac:dyDescent="0.25">
      <c r="D25" s="102"/>
    </row>
    <row r="26" spans="2:11" ht="15" customHeight="1" x14ac:dyDescent="0.25">
      <c r="D26" s="102"/>
    </row>
    <row r="27" spans="2:11" x14ac:dyDescent="0.25">
      <c r="D27" s="102"/>
    </row>
    <row r="28" spans="2:11" x14ac:dyDescent="0.25">
      <c r="D28" s="3"/>
    </row>
    <row r="31" spans="2:11" ht="27" customHeight="1" x14ac:dyDescent="0.25"/>
  </sheetData>
  <mergeCells count="10">
    <mergeCell ref="D20:I22"/>
    <mergeCell ref="C10:D10"/>
    <mergeCell ref="C2:D2"/>
    <mergeCell ref="C3:J5"/>
    <mergeCell ref="C13:D13"/>
    <mergeCell ref="C19:G19"/>
    <mergeCell ref="C8:D8"/>
    <mergeCell ref="C9:D9"/>
    <mergeCell ref="G9:G10"/>
    <mergeCell ref="D14:I1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90030-F73E-4AEF-A548-5F412FAA3B8A}">
  <sheetPr>
    <tabColor rgb="FFDDEFF8"/>
  </sheetPr>
  <dimension ref="B2:R53"/>
  <sheetViews>
    <sheetView workbookViewId="0">
      <pane ySplit="4" topLeftCell="A5" activePane="bottomLeft" state="frozen"/>
      <selection pane="bottomLeft" activeCell="P13" sqref="P13"/>
    </sheetView>
  </sheetViews>
  <sheetFormatPr defaultColWidth="9.28515625" defaultRowHeight="10.5" x14ac:dyDescent="0.25"/>
  <cols>
    <col min="1" max="7" width="2.42578125" style="41" customWidth="1"/>
    <col min="8" max="8" width="10.140625" style="41" customWidth="1"/>
    <col min="9" max="9" width="13.28515625" style="41" customWidth="1"/>
    <col min="10" max="10" width="2.42578125" style="41" customWidth="1"/>
    <col min="11" max="11" width="0.28515625" style="41" customWidth="1"/>
    <col min="12" max="14" width="2.42578125" style="41" customWidth="1"/>
    <col min="15" max="15" width="9.42578125" style="47" customWidth="1"/>
    <col min="16" max="16" width="44.7109375" style="42" customWidth="1"/>
    <col min="17" max="17" width="44.28515625" style="42" customWidth="1"/>
    <col min="18" max="18" width="67.7109375" style="42" customWidth="1"/>
    <col min="19" max="16384" width="9.28515625" style="41"/>
  </cols>
  <sheetData>
    <row r="2" spans="2:18" ht="18" x14ac:dyDescent="0.25">
      <c r="B2" s="96" t="s">
        <v>721</v>
      </c>
    </row>
    <row r="4" spans="2:18" x14ac:dyDescent="0.25">
      <c r="O4" s="471" t="s">
        <v>80</v>
      </c>
      <c r="P4" s="472"/>
      <c r="Q4" s="77" t="s">
        <v>722</v>
      </c>
      <c r="R4" s="60" t="s">
        <v>723</v>
      </c>
    </row>
    <row r="5" spans="2:18" ht="27" customHeight="1" x14ac:dyDescent="0.25">
      <c r="B5" s="473" t="s">
        <v>1819</v>
      </c>
      <c r="C5" s="473"/>
      <c r="D5" s="473"/>
      <c r="E5" s="473"/>
      <c r="F5" s="473"/>
      <c r="G5" s="473"/>
      <c r="H5" s="473"/>
      <c r="I5" s="473"/>
      <c r="J5" s="473"/>
      <c r="K5" s="473"/>
      <c r="L5" s="473"/>
      <c r="M5" s="473"/>
      <c r="O5" s="92" t="s">
        <v>86</v>
      </c>
      <c r="P5" s="43" t="s">
        <v>724</v>
      </c>
      <c r="Q5" s="44" t="s">
        <v>725</v>
      </c>
      <c r="R5" s="43" t="s">
        <v>726</v>
      </c>
    </row>
    <row r="6" spans="2:18" ht="27" customHeight="1" x14ac:dyDescent="0.25">
      <c r="B6" s="473"/>
      <c r="C6" s="473"/>
      <c r="D6" s="473"/>
      <c r="E6" s="473"/>
      <c r="F6" s="473"/>
      <c r="G6" s="473"/>
      <c r="H6" s="473"/>
      <c r="I6" s="473"/>
      <c r="J6" s="473"/>
      <c r="K6" s="473"/>
      <c r="L6" s="473"/>
      <c r="M6" s="473"/>
      <c r="O6" s="92" t="s">
        <v>315</v>
      </c>
      <c r="P6" s="43" t="s">
        <v>727</v>
      </c>
      <c r="Q6" s="45" t="s">
        <v>728</v>
      </c>
      <c r="R6" s="45" t="s">
        <v>729</v>
      </c>
    </row>
    <row r="7" spans="2:18" ht="27" customHeight="1" x14ac:dyDescent="0.25">
      <c r="B7" s="473"/>
      <c r="C7" s="473"/>
      <c r="D7" s="473"/>
      <c r="E7" s="473"/>
      <c r="F7" s="473"/>
      <c r="G7" s="473"/>
      <c r="H7" s="473"/>
      <c r="I7" s="473"/>
      <c r="J7" s="473"/>
      <c r="K7" s="473"/>
      <c r="L7" s="473"/>
      <c r="M7" s="473"/>
      <c r="O7" s="93" t="s">
        <v>40</v>
      </c>
      <c r="P7" s="45" t="s">
        <v>730</v>
      </c>
      <c r="Q7" s="45" t="s">
        <v>731</v>
      </c>
      <c r="R7" s="45" t="s">
        <v>732</v>
      </c>
    </row>
    <row r="8" spans="2:18" ht="27" customHeight="1" x14ac:dyDescent="0.25">
      <c r="B8" s="473"/>
      <c r="C8" s="473"/>
      <c r="D8" s="473"/>
      <c r="E8" s="473"/>
      <c r="F8" s="473"/>
      <c r="G8" s="473"/>
      <c r="H8" s="473"/>
      <c r="I8" s="473"/>
      <c r="J8" s="473"/>
      <c r="K8" s="473"/>
      <c r="L8" s="473"/>
      <c r="M8" s="473"/>
      <c r="O8" s="93" t="s">
        <v>59</v>
      </c>
      <c r="P8" s="45" t="s">
        <v>733</v>
      </c>
      <c r="Q8" s="45" t="s">
        <v>734</v>
      </c>
      <c r="R8" s="45" t="s">
        <v>735</v>
      </c>
    </row>
    <row r="9" spans="2:18" ht="27" customHeight="1" x14ac:dyDescent="0.25">
      <c r="B9" s="473"/>
      <c r="C9" s="473"/>
      <c r="D9" s="473"/>
      <c r="E9" s="473"/>
      <c r="F9" s="473"/>
      <c r="G9" s="473"/>
      <c r="H9" s="473"/>
      <c r="I9" s="473"/>
      <c r="J9" s="473"/>
      <c r="K9" s="473"/>
      <c r="L9" s="473"/>
      <c r="M9" s="473"/>
      <c r="O9" s="93" t="s">
        <v>736</v>
      </c>
      <c r="P9" s="45" t="s">
        <v>737</v>
      </c>
      <c r="Q9" s="45" t="s">
        <v>738</v>
      </c>
      <c r="R9" s="45" t="s">
        <v>739</v>
      </c>
    </row>
    <row r="10" spans="2:18" ht="27" customHeight="1" x14ac:dyDescent="0.25">
      <c r="B10" s="473"/>
      <c r="C10" s="473"/>
      <c r="D10" s="473"/>
      <c r="E10" s="473"/>
      <c r="F10" s="473"/>
      <c r="G10" s="473"/>
      <c r="H10" s="473"/>
      <c r="I10" s="473"/>
      <c r="J10" s="473"/>
      <c r="K10" s="473"/>
      <c r="L10" s="473"/>
      <c r="M10" s="473"/>
      <c r="O10" s="93" t="s">
        <v>113</v>
      </c>
      <c r="P10" s="45" t="s">
        <v>740</v>
      </c>
      <c r="Q10" s="45" t="s">
        <v>741</v>
      </c>
      <c r="R10" s="45" t="s">
        <v>742</v>
      </c>
    </row>
    <row r="11" spans="2:18" ht="27" customHeight="1" x14ac:dyDescent="0.25">
      <c r="B11" s="473"/>
      <c r="C11" s="473"/>
      <c r="D11" s="473"/>
      <c r="E11" s="473"/>
      <c r="F11" s="473"/>
      <c r="G11" s="473"/>
      <c r="H11" s="473"/>
      <c r="I11" s="473"/>
      <c r="J11" s="473"/>
      <c r="K11" s="473"/>
      <c r="L11" s="473"/>
      <c r="M11" s="473"/>
      <c r="O11" s="93" t="s">
        <v>743</v>
      </c>
      <c r="P11" s="45" t="s">
        <v>744</v>
      </c>
      <c r="Q11" s="45" t="s">
        <v>745</v>
      </c>
      <c r="R11" s="45" t="s">
        <v>746</v>
      </c>
    </row>
    <row r="12" spans="2:18" ht="27" customHeight="1" x14ac:dyDescent="0.25">
      <c r="B12" s="473"/>
      <c r="C12" s="473"/>
      <c r="D12" s="473"/>
      <c r="E12" s="473"/>
      <c r="F12" s="473"/>
      <c r="G12" s="473"/>
      <c r="H12" s="473"/>
      <c r="I12" s="473"/>
      <c r="J12" s="473"/>
      <c r="K12" s="473"/>
      <c r="L12" s="473"/>
      <c r="M12" s="473"/>
      <c r="O12" s="93" t="s">
        <v>747</v>
      </c>
      <c r="P12" s="45" t="s">
        <v>748</v>
      </c>
      <c r="Q12" s="45" t="s">
        <v>145</v>
      </c>
      <c r="R12" s="45" t="s">
        <v>749</v>
      </c>
    </row>
    <row r="13" spans="2:18" ht="27" customHeight="1" x14ac:dyDescent="0.25">
      <c r="B13" s="473"/>
      <c r="C13" s="473"/>
      <c r="D13" s="473"/>
      <c r="E13" s="473"/>
      <c r="F13" s="473"/>
      <c r="G13" s="473"/>
      <c r="H13" s="473"/>
      <c r="I13" s="473"/>
      <c r="J13" s="473"/>
      <c r="K13" s="473"/>
      <c r="L13" s="473"/>
      <c r="M13" s="473"/>
      <c r="O13" s="93" t="s">
        <v>750</v>
      </c>
      <c r="P13" s="45" t="s">
        <v>751</v>
      </c>
      <c r="Q13" s="45" t="s">
        <v>133</v>
      </c>
      <c r="R13" s="45" t="s">
        <v>752</v>
      </c>
    </row>
    <row r="14" spans="2:18" ht="27" customHeight="1" x14ac:dyDescent="0.25">
      <c r="B14" s="473"/>
      <c r="C14" s="473"/>
      <c r="D14" s="473"/>
      <c r="E14" s="473"/>
      <c r="F14" s="473"/>
      <c r="G14" s="473"/>
      <c r="H14" s="473"/>
      <c r="I14" s="473"/>
      <c r="J14" s="473"/>
      <c r="K14" s="473"/>
      <c r="L14" s="473"/>
      <c r="M14" s="473"/>
      <c r="O14" s="93" t="s">
        <v>753</v>
      </c>
      <c r="P14" s="45" t="s">
        <v>754</v>
      </c>
      <c r="Q14" s="45" t="s">
        <v>136</v>
      </c>
      <c r="R14" s="45" t="s">
        <v>755</v>
      </c>
    </row>
    <row r="15" spans="2:18" ht="27" customHeight="1" x14ac:dyDescent="0.25">
      <c r="B15" s="473"/>
      <c r="C15" s="473"/>
      <c r="D15" s="473"/>
      <c r="E15" s="473"/>
      <c r="F15" s="473"/>
      <c r="G15" s="473"/>
      <c r="H15" s="473"/>
      <c r="I15" s="473"/>
      <c r="J15" s="473"/>
      <c r="K15" s="473"/>
      <c r="L15" s="473"/>
      <c r="M15" s="473"/>
      <c r="O15" s="93" t="s">
        <v>756</v>
      </c>
      <c r="P15" s="45" t="s">
        <v>757</v>
      </c>
      <c r="Q15" s="45" t="s">
        <v>139</v>
      </c>
      <c r="R15" s="45" t="s">
        <v>758</v>
      </c>
    </row>
    <row r="16" spans="2:18" ht="29.25" customHeight="1" x14ac:dyDescent="0.25">
      <c r="B16" s="473"/>
      <c r="C16" s="473"/>
      <c r="D16" s="473"/>
      <c r="E16" s="473"/>
      <c r="F16" s="473"/>
      <c r="G16" s="473"/>
      <c r="H16" s="473"/>
      <c r="I16" s="473"/>
      <c r="J16" s="473"/>
      <c r="K16" s="473"/>
      <c r="L16" s="473"/>
      <c r="M16" s="473"/>
      <c r="O16" s="93" t="s">
        <v>120</v>
      </c>
      <c r="P16" s="45" t="s">
        <v>759</v>
      </c>
      <c r="Q16" s="45" t="s">
        <v>760</v>
      </c>
      <c r="R16" s="45" t="s">
        <v>761</v>
      </c>
    </row>
    <row r="17" spans="2:18" ht="27" customHeight="1" x14ac:dyDescent="0.25">
      <c r="B17" s="473"/>
      <c r="C17" s="473"/>
      <c r="D17" s="473"/>
      <c r="E17" s="473"/>
      <c r="F17" s="473"/>
      <c r="G17" s="473"/>
      <c r="H17" s="473"/>
      <c r="I17" s="473"/>
      <c r="J17" s="473"/>
      <c r="K17" s="473"/>
      <c r="L17" s="473"/>
      <c r="M17" s="473"/>
      <c r="O17" s="93" t="s">
        <v>156</v>
      </c>
      <c r="P17" s="45" t="s">
        <v>762</v>
      </c>
      <c r="Q17" s="45" t="s">
        <v>763</v>
      </c>
      <c r="R17" s="45" t="s">
        <v>764</v>
      </c>
    </row>
    <row r="18" spans="2:18" ht="27" customHeight="1" x14ac:dyDescent="0.25">
      <c r="B18" s="473"/>
      <c r="C18" s="473"/>
      <c r="D18" s="473"/>
      <c r="E18" s="473"/>
      <c r="F18" s="473"/>
      <c r="G18" s="473"/>
      <c r="H18" s="473"/>
      <c r="I18" s="473"/>
      <c r="J18" s="473"/>
      <c r="K18" s="473"/>
      <c r="L18" s="473"/>
      <c r="M18" s="473"/>
      <c r="O18" s="93" t="s">
        <v>765</v>
      </c>
      <c r="P18" s="45" t="s">
        <v>766</v>
      </c>
      <c r="Q18" s="45" t="s">
        <v>767</v>
      </c>
      <c r="R18" s="45" t="s">
        <v>768</v>
      </c>
    </row>
    <row r="19" spans="2:18" ht="27" customHeight="1" x14ac:dyDescent="0.25">
      <c r="B19" s="473"/>
      <c r="C19" s="473"/>
      <c r="D19" s="473"/>
      <c r="E19" s="473"/>
      <c r="F19" s="473"/>
      <c r="G19" s="473"/>
      <c r="H19" s="473"/>
      <c r="I19" s="473"/>
      <c r="J19" s="473"/>
      <c r="K19" s="473"/>
      <c r="L19" s="473"/>
      <c r="M19" s="473"/>
      <c r="O19" s="93" t="s">
        <v>166</v>
      </c>
      <c r="P19" s="45" t="s">
        <v>769</v>
      </c>
      <c r="Q19" s="45" t="s">
        <v>770</v>
      </c>
      <c r="R19" s="45" t="s">
        <v>771</v>
      </c>
    </row>
    <row r="20" spans="2:18" ht="27" customHeight="1" x14ac:dyDescent="0.25">
      <c r="B20" s="473"/>
      <c r="C20" s="473"/>
      <c r="D20" s="473"/>
      <c r="E20" s="473"/>
      <c r="F20" s="473"/>
      <c r="G20" s="473"/>
      <c r="H20" s="473"/>
      <c r="I20" s="473"/>
      <c r="J20" s="473"/>
      <c r="K20" s="473"/>
      <c r="L20" s="473"/>
      <c r="M20" s="473"/>
      <c r="O20" s="93" t="s">
        <v>93</v>
      </c>
      <c r="P20" s="45" t="s">
        <v>772</v>
      </c>
      <c r="Q20" s="45" t="s">
        <v>209</v>
      </c>
      <c r="R20" s="45" t="s">
        <v>773</v>
      </c>
    </row>
    <row r="21" spans="2:18" ht="27" customHeight="1" x14ac:dyDescent="0.25">
      <c r="B21" s="473"/>
      <c r="C21" s="473"/>
      <c r="D21" s="473"/>
      <c r="E21" s="473"/>
      <c r="F21" s="473"/>
      <c r="G21" s="473"/>
      <c r="H21" s="473"/>
      <c r="I21" s="473"/>
      <c r="J21" s="473"/>
      <c r="K21" s="473"/>
      <c r="L21" s="473"/>
      <c r="M21" s="473"/>
      <c r="O21" s="93" t="s">
        <v>107</v>
      </c>
      <c r="P21" s="45" t="s">
        <v>774</v>
      </c>
      <c r="Q21" s="45" t="s">
        <v>775</v>
      </c>
      <c r="R21" s="45" t="s">
        <v>776</v>
      </c>
    </row>
    <row r="22" spans="2:18" ht="27" customHeight="1" x14ac:dyDescent="0.25">
      <c r="B22" s="473"/>
      <c r="C22" s="473"/>
      <c r="D22" s="473"/>
      <c r="E22" s="473"/>
      <c r="F22" s="473"/>
      <c r="G22" s="473"/>
      <c r="H22" s="473"/>
      <c r="I22" s="473"/>
      <c r="J22" s="473"/>
      <c r="K22" s="473"/>
      <c r="L22" s="473"/>
      <c r="M22" s="473"/>
      <c r="O22" s="93" t="s">
        <v>109</v>
      </c>
      <c r="P22" s="45" t="s">
        <v>777</v>
      </c>
      <c r="Q22" s="45" t="s">
        <v>778</v>
      </c>
      <c r="R22" s="45" t="s">
        <v>779</v>
      </c>
    </row>
    <row r="23" spans="2:18" ht="27" customHeight="1" x14ac:dyDescent="0.25">
      <c r="B23" s="473"/>
      <c r="C23" s="473"/>
      <c r="D23" s="473"/>
      <c r="E23" s="473"/>
      <c r="F23" s="473"/>
      <c r="G23" s="473"/>
      <c r="H23" s="473"/>
      <c r="I23" s="473"/>
      <c r="J23" s="473"/>
      <c r="K23" s="473"/>
      <c r="L23" s="473"/>
      <c r="M23" s="473"/>
      <c r="O23" s="93" t="s">
        <v>229</v>
      </c>
      <c r="P23" s="45" t="s">
        <v>780</v>
      </c>
      <c r="Q23" s="45" t="s">
        <v>248</v>
      </c>
      <c r="R23" s="45" t="s">
        <v>781</v>
      </c>
    </row>
    <row r="24" spans="2:18" ht="27" customHeight="1" x14ac:dyDescent="0.25">
      <c r="O24" s="93" t="s">
        <v>286</v>
      </c>
      <c r="P24" s="45" t="s">
        <v>782</v>
      </c>
      <c r="Q24" s="45" t="s">
        <v>783</v>
      </c>
      <c r="R24" s="45" t="s">
        <v>784</v>
      </c>
    </row>
    <row r="25" spans="2:18" ht="27" customHeight="1" x14ac:dyDescent="0.25">
      <c r="O25" s="93" t="s">
        <v>785</v>
      </c>
      <c r="P25" s="45" t="s">
        <v>786</v>
      </c>
      <c r="Q25" s="45" t="s">
        <v>787</v>
      </c>
      <c r="R25" s="45" t="s">
        <v>788</v>
      </c>
    </row>
    <row r="26" spans="2:18" ht="28.5" customHeight="1" x14ac:dyDescent="0.25">
      <c r="O26" s="93" t="s">
        <v>789</v>
      </c>
      <c r="P26" s="45" t="s">
        <v>790</v>
      </c>
      <c r="Q26" s="45" t="s">
        <v>791</v>
      </c>
      <c r="R26" s="45" t="s">
        <v>792</v>
      </c>
    </row>
    <row r="27" spans="2:18" ht="27" customHeight="1" x14ac:dyDescent="0.25">
      <c r="O27" s="93" t="s">
        <v>793</v>
      </c>
      <c r="P27" s="45" t="s">
        <v>794</v>
      </c>
      <c r="Q27" s="45" t="s">
        <v>795</v>
      </c>
      <c r="R27" s="45" t="s">
        <v>796</v>
      </c>
    </row>
    <row r="28" spans="2:18" ht="27" customHeight="1" x14ac:dyDescent="0.25">
      <c r="O28" s="93" t="s">
        <v>797</v>
      </c>
      <c r="P28" s="45" t="s">
        <v>798</v>
      </c>
      <c r="Q28" s="45" t="s">
        <v>291</v>
      </c>
      <c r="R28" s="45" t="s">
        <v>799</v>
      </c>
    </row>
    <row r="29" spans="2:18" ht="27" customHeight="1" x14ac:dyDescent="0.25">
      <c r="O29" s="93" t="s">
        <v>800</v>
      </c>
      <c r="P29" s="45" t="s">
        <v>801</v>
      </c>
      <c r="Q29" s="45" t="s">
        <v>802</v>
      </c>
      <c r="R29" s="45" t="s">
        <v>803</v>
      </c>
    </row>
    <row r="30" spans="2:18" ht="27" customHeight="1" x14ac:dyDescent="0.25">
      <c r="O30" s="93" t="s">
        <v>804</v>
      </c>
      <c r="P30" s="45" t="s">
        <v>805</v>
      </c>
      <c r="Q30" s="45" t="s">
        <v>287</v>
      </c>
      <c r="R30" s="45" t="s">
        <v>806</v>
      </c>
    </row>
    <row r="31" spans="2:18" ht="27" customHeight="1" x14ac:dyDescent="0.25">
      <c r="O31" s="93" t="s">
        <v>237</v>
      </c>
      <c r="P31" s="45" t="s">
        <v>807</v>
      </c>
      <c r="Q31" s="45" t="s">
        <v>808</v>
      </c>
      <c r="R31" s="45" t="s">
        <v>809</v>
      </c>
    </row>
    <row r="32" spans="2:18" ht="27" customHeight="1" x14ac:dyDescent="0.25">
      <c r="O32" s="93" t="s">
        <v>187</v>
      </c>
      <c r="P32" s="45" t="s">
        <v>810</v>
      </c>
      <c r="Q32" s="45" t="s">
        <v>811</v>
      </c>
      <c r="R32" s="45" t="s">
        <v>812</v>
      </c>
    </row>
    <row r="33" spans="15:18" ht="27" customHeight="1" x14ac:dyDescent="0.25">
      <c r="O33" s="93" t="s">
        <v>110</v>
      </c>
      <c r="P33" s="45" t="s">
        <v>813</v>
      </c>
      <c r="Q33" s="45" t="s">
        <v>814</v>
      </c>
      <c r="R33" s="45" t="s">
        <v>815</v>
      </c>
    </row>
    <row r="34" spans="15:18" ht="27" customHeight="1" x14ac:dyDescent="0.25">
      <c r="O34" s="93" t="s">
        <v>118</v>
      </c>
      <c r="P34" s="45" t="s">
        <v>816</v>
      </c>
      <c r="Q34" s="45" t="s">
        <v>817</v>
      </c>
      <c r="R34" s="45" t="s">
        <v>818</v>
      </c>
    </row>
    <row r="35" spans="15:18" ht="27" customHeight="1" x14ac:dyDescent="0.25">
      <c r="O35" s="93" t="s">
        <v>330</v>
      </c>
      <c r="P35" s="45" t="s">
        <v>819</v>
      </c>
      <c r="Q35" s="45" t="s">
        <v>820</v>
      </c>
      <c r="R35" s="45" t="s">
        <v>821</v>
      </c>
    </row>
    <row r="36" spans="15:18" ht="27" customHeight="1" x14ac:dyDescent="0.25">
      <c r="O36" s="93" t="s">
        <v>822</v>
      </c>
      <c r="P36" s="45" t="s">
        <v>823</v>
      </c>
      <c r="Q36" s="45" t="s">
        <v>337</v>
      </c>
      <c r="R36" s="45" t="s">
        <v>824</v>
      </c>
    </row>
    <row r="37" spans="15:18" ht="27" customHeight="1" x14ac:dyDescent="0.25">
      <c r="O37" s="93" t="s">
        <v>825</v>
      </c>
      <c r="P37" s="45" t="s">
        <v>826</v>
      </c>
      <c r="Q37" s="45" t="s">
        <v>347</v>
      </c>
      <c r="R37" s="45" t="s">
        <v>827</v>
      </c>
    </row>
    <row r="38" spans="15:18" ht="27" customHeight="1" x14ac:dyDescent="0.25">
      <c r="O38" s="93" t="s">
        <v>828</v>
      </c>
      <c r="P38" s="45" t="s">
        <v>829</v>
      </c>
      <c r="Q38" s="45" t="s">
        <v>830</v>
      </c>
      <c r="R38" s="45" t="s">
        <v>831</v>
      </c>
    </row>
    <row r="39" spans="15:18" ht="27" customHeight="1" x14ac:dyDescent="0.25">
      <c r="O39" s="93" t="s">
        <v>128</v>
      </c>
      <c r="P39" s="45" t="s">
        <v>832</v>
      </c>
      <c r="Q39" s="45" t="s">
        <v>833</v>
      </c>
      <c r="R39" s="45" t="s">
        <v>834</v>
      </c>
    </row>
    <row r="40" spans="15:18" ht="27" customHeight="1" x14ac:dyDescent="0.25">
      <c r="O40" s="93" t="s">
        <v>835</v>
      </c>
      <c r="P40" s="45" t="s">
        <v>836</v>
      </c>
      <c r="Q40" s="45" t="s">
        <v>837</v>
      </c>
      <c r="R40" s="45" t="s">
        <v>834</v>
      </c>
    </row>
    <row r="41" spans="15:18" ht="27" customHeight="1" x14ac:dyDescent="0.25">
      <c r="O41" s="93" t="s">
        <v>132</v>
      </c>
      <c r="P41" s="45" t="s">
        <v>838</v>
      </c>
      <c r="Q41" s="45" t="s">
        <v>839</v>
      </c>
      <c r="R41" s="45" t="s">
        <v>831</v>
      </c>
    </row>
    <row r="42" spans="15:18" ht="27" customHeight="1" x14ac:dyDescent="0.25">
      <c r="O42" s="93" t="s">
        <v>840</v>
      </c>
      <c r="P42" s="45" t="s">
        <v>841</v>
      </c>
      <c r="Q42" s="45" t="s">
        <v>839</v>
      </c>
      <c r="R42" s="46" t="s">
        <v>842</v>
      </c>
    </row>
    <row r="43" spans="15:18" ht="27" customHeight="1" x14ac:dyDescent="0.25">
      <c r="O43" s="93" t="s">
        <v>843</v>
      </c>
      <c r="P43" s="45" t="s">
        <v>844</v>
      </c>
      <c r="Q43" s="45" t="s">
        <v>845</v>
      </c>
      <c r="R43" s="45" t="s">
        <v>846</v>
      </c>
    </row>
    <row r="44" spans="15:18" ht="27" customHeight="1" x14ac:dyDescent="0.25">
      <c r="O44" s="93" t="s">
        <v>847</v>
      </c>
      <c r="P44" s="45" t="s">
        <v>848</v>
      </c>
      <c r="Q44" s="45" t="s">
        <v>849</v>
      </c>
      <c r="R44" s="45" t="s">
        <v>850</v>
      </c>
    </row>
    <row r="45" spans="15:18" ht="27" customHeight="1" x14ac:dyDescent="0.25">
      <c r="O45" s="93" t="s">
        <v>851</v>
      </c>
      <c r="P45" s="45" t="s">
        <v>852</v>
      </c>
      <c r="Q45" s="45" t="s">
        <v>853</v>
      </c>
      <c r="R45" s="45" t="s">
        <v>854</v>
      </c>
    </row>
    <row r="46" spans="15:18" ht="27" customHeight="1" x14ac:dyDescent="0.25">
      <c r="O46" s="93" t="s">
        <v>243</v>
      </c>
      <c r="P46" s="45" t="s">
        <v>855</v>
      </c>
      <c r="Q46" s="45" t="s">
        <v>856</v>
      </c>
      <c r="R46" s="45" t="s">
        <v>857</v>
      </c>
    </row>
    <row r="47" spans="15:18" ht="27" customHeight="1" x14ac:dyDescent="0.25">
      <c r="O47" s="93" t="s">
        <v>268</v>
      </c>
      <c r="P47" s="45" t="s">
        <v>858</v>
      </c>
      <c r="Q47" s="45" t="s">
        <v>859</v>
      </c>
      <c r="R47" s="45" t="s">
        <v>860</v>
      </c>
    </row>
    <row r="48" spans="15:18" ht="27" customHeight="1" x14ac:dyDescent="0.25">
      <c r="O48" s="93" t="s">
        <v>271</v>
      </c>
      <c r="P48" s="45" t="s">
        <v>861</v>
      </c>
      <c r="Q48" s="45" t="s">
        <v>862</v>
      </c>
      <c r="R48" s="45" t="s">
        <v>863</v>
      </c>
    </row>
    <row r="49" spans="15:18" ht="27" customHeight="1" x14ac:dyDescent="0.25">
      <c r="O49" s="93" t="s">
        <v>272</v>
      </c>
      <c r="P49" s="45" t="s">
        <v>864</v>
      </c>
      <c r="Q49" s="45" t="s">
        <v>386</v>
      </c>
      <c r="R49" s="45" t="s">
        <v>865</v>
      </c>
    </row>
    <row r="50" spans="15:18" ht="27" customHeight="1" x14ac:dyDescent="0.25">
      <c r="O50" s="93" t="s">
        <v>866</v>
      </c>
      <c r="P50" s="45" t="s">
        <v>867</v>
      </c>
      <c r="Q50" s="45" t="s">
        <v>868</v>
      </c>
      <c r="R50" s="46" t="s">
        <v>842</v>
      </c>
    </row>
    <row r="51" spans="15:18" ht="27" customHeight="1" x14ac:dyDescent="0.25">
      <c r="O51" s="93" t="s">
        <v>274</v>
      </c>
      <c r="P51" s="45" t="s">
        <v>869</v>
      </c>
      <c r="Q51" s="45" t="s">
        <v>870</v>
      </c>
      <c r="R51" s="45" t="s">
        <v>871</v>
      </c>
    </row>
    <row r="52" spans="15:18" ht="27" customHeight="1" x14ac:dyDescent="0.25">
      <c r="O52" s="93" t="s">
        <v>276</v>
      </c>
      <c r="P52" s="45" t="s">
        <v>872</v>
      </c>
      <c r="Q52" s="45" t="s">
        <v>873</v>
      </c>
      <c r="R52" s="45" t="s">
        <v>874</v>
      </c>
    </row>
    <row r="53" spans="15:18" ht="27" customHeight="1" x14ac:dyDescent="0.25">
      <c r="O53" s="93" t="s">
        <v>875</v>
      </c>
      <c r="P53" s="45" t="s">
        <v>876</v>
      </c>
      <c r="Q53" s="45" t="s">
        <v>877</v>
      </c>
      <c r="R53" s="45" t="s">
        <v>878</v>
      </c>
    </row>
  </sheetData>
  <mergeCells count="2">
    <mergeCell ref="O4:P4"/>
    <mergeCell ref="B5:M23"/>
  </mergeCells>
  <pageMargins left="0.7" right="0.7" top="0.75" bottom="0.75" header="0.3" footer="0.3"/>
  <pageSetup paperSize="9" orientation="portrait" r:id="rId1"/>
  <ignoredErrors>
    <ignoredError sqref="O5:O28"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5FC0C-4907-4C96-BC28-332C65B42BF9}">
  <sheetPr>
    <tabColor rgb="FFDDEFF8"/>
  </sheetPr>
  <dimension ref="B1:L171"/>
  <sheetViews>
    <sheetView zoomScaleNormal="100" workbookViewId="0">
      <pane ySplit="4" topLeftCell="A5" activePane="bottomLeft" state="frozen"/>
      <selection pane="bottomLeft" activeCell="B5" sqref="B5:E71"/>
    </sheetView>
  </sheetViews>
  <sheetFormatPr defaultColWidth="9.28515625" defaultRowHeight="10.5" x14ac:dyDescent="0.25"/>
  <cols>
    <col min="1" max="1" width="3" style="26" customWidth="1"/>
    <col min="2" max="4" width="9.28515625" style="26"/>
    <col min="5" max="5" width="19.7109375" style="26" customWidth="1"/>
    <col min="6" max="6" width="3" style="26" customWidth="1"/>
    <col min="7" max="7" width="10.28515625" style="25" bestFit="1" customWidth="1"/>
    <col min="8" max="8" width="61.7109375" style="25" bestFit="1" customWidth="1"/>
    <col min="9" max="9" width="10.28515625" style="25" bestFit="1" customWidth="1"/>
    <col min="10" max="10" width="86.5703125" style="25" customWidth="1"/>
    <col min="11" max="11" width="15" style="25" customWidth="1"/>
    <col min="12" max="12" width="18.42578125" style="25" customWidth="1"/>
    <col min="13" max="16384" width="9.28515625" style="26"/>
  </cols>
  <sheetData>
    <row r="1" spans="2:12" s="27" customFormat="1" ht="10.5" customHeight="1" x14ac:dyDescent="0.25">
      <c r="G1" s="293"/>
      <c r="H1" s="293"/>
      <c r="I1" s="293"/>
      <c r="J1" s="293"/>
      <c r="K1" s="294"/>
      <c r="L1" s="294"/>
    </row>
    <row r="2" spans="2:12" s="27" customFormat="1" ht="18.75" thickBot="1" x14ac:dyDescent="0.3">
      <c r="B2" s="96" t="s">
        <v>879</v>
      </c>
      <c r="G2" s="293"/>
      <c r="H2" s="293"/>
      <c r="I2" s="293"/>
      <c r="J2" s="293"/>
      <c r="K2" s="294"/>
      <c r="L2" s="294"/>
    </row>
    <row r="3" spans="2:12" s="27" customFormat="1" ht="10.15" customHeight="1" thickBot="1" x14ac:dyDescent="0.3">
      <c r="G3" s="482" t="s">
        <v>880</v>
      </c>
      <c r="H3" s="483"/>
      <c r="I3" s="484" t="s">
        <v>81</v>
      </c>
      <c r="J3" s="485"/>
      <c r="K3" s="474" t="s">
        <v>881</v>
      </c>
      <c r="L3" s="476" t="s">
        <v>882</v>
      </c>
    </row>
    <row r="4" spans="2:12" s="27" customFormat="1" ht="21.75" thickBot="1" x14ac:dyDescent="0.3">
      <c r="G4" s="298" t="s">
        <v>67</v>
      </c>
      <c r="H4" s="297" t="s">
        <v>68</v>
      </c>
      <c r="I4" s="297" t="s">
        <v>67</v>
      </c>
      <c r="J4" s="296" t="s">
        <v>883</v>
      </c>
      <c r="K4" s="475"/>
      <c r="L4" s="477"/>
    </row>
    <row r="5" spans="2:12" ht="135" customHeight="1" x14ac:dyDescent="0.25">
      <c r="B5" s="478" t="s">
        <v>1823</v>
      </c>
      <c r="C5" s="478"/>
      <c r="D5" s="478"/>
      <c r="E5" s="478"/>
      <c r="G5" s="295" t="s">
        <v>166</v>
      </c>
      <c r="H5" s="486" t="s">
        <v>884</v>
      </c>
      <c r="I5" s="30" t="s">
        <v>90</v>
      </c>
      <c r="J5" s="29" t="s">
        <v>885</v>
      </c>
      <c r="K5" s="31" t="s">
        <v>886</v>
      </c>
      <c r="L5" s="32" t="s">
        <v>887</v>
      </c>
    </row>
    <row r="6" spans="2:12" ht="31.5" x14ac:dyDescent="0.25">
      <c r="B6" s="478"/>
      <c r="C6" s="478"/>
      <c r="D6" s="478"/>
      <c r="E6" s="478"/>
      <c r="G6" s="292"/>
      <c r="H6" s="487"/>
      <c r="I6" s="35" t="s">
        <v>91</v>
      </c>
      <c r="J6" s="34" t="s">
        <v>888</v>
      </c>
      <c r="K6" s="32" t="s">
        <v>886</v>
      </c>
      <c r="L6" s="32" t="s">
        <v>887</v>
      </c>
    </row>
    <row r="7" spans="2:12" ht="87.75" customHeight="1" x14ac:dyDescent="0.25">
      <c r="B7" s="478"/>
      <c r="C7" s="478"/>
      <c r="D7" s="478"/>
      <c r="E7" s="478"/>
      <c r="G7" s="479" t="s">
        <v>93</v>
      </c>
      <c r="H7" s="488" t="s">
        <v>889</v>
      </c>
      <c r="I7" s="35" t="s">
        <v>95</v>
      </c>
      <c r="J7" s="34" t="s">
        <v>890</v>
      </c>
      <c r="K7" s="32" t="s">
        <v>886</v>
      </c>
      <c r="L7" s="32" t="s">
        <v>887</v>
      </c>
    </row>
    <row r="8" spans="2:12" ht="31.5" x14ac:dyDescent="0.25">
      <c r="B8" s="478"/>
      <c r="C8" s="478"/>
      <c r="D8" s="478"/>
      <c r="E8" s="478"/>
      <c r="G8" s="481"/>
      <c r="H8" s="487"/>
      <c r="I8" s="35" t="s">
        <v>891</v>
      </c>
      <c r="J8" s="34" t="s">
        <v>892</v>
      </c>
      <c r="K8" s="32" t="s">
        <v>886</v>
      </c>
      <c r="L8" s="32" t="s">
        <v>887</v>
      </c>
    </row>
    <row r="9" spans="2:12" x14ac:dyDescent="0.25">
      <c r="B9" s="478"/>
      <c r="C9" s="478"/>
      <c r="D9" s="478"/>
      <c r="E9" s="478"/>
      <c r="G9" s="35" t="s">
        <v>190</v>
      </c>
      <c r="H9" s="36" t="s">
        <v>893</v>
      </c>
      <c r="I9" s="35" t="s">
        <v>894</v>
      </c>
      <c r="J9" s="36" t="s">
        <v>895</v>
      </c>
      <c r="K9" s="37" t="s">
        <v>423</v>
      </c>
      <c r="L9" s="37" t="s">
        <v>423</v>
      </c>
    </row>
    <row r="10" spans="2:12" ht="63" x14ac:dyDescent="0.25">
      <c r="B10" s="478"/>
      <c r="C10" s="478"/>
      <c r="D10" s="478"/>
      <c r="E10" s="478"/>
      <c r="G10" s="479" t="s">
        <v>896</v>
      </c>
      <c r="H10" s="488" t="s">
        <v>897</v>
      </c>
      <c r="I10" s="35" t="s">
        <v>435</v>
      </c>
      <c r="J10" s="34" t="s">
        <v>898</v>
      </c>
      <c r="K10" s="37" t="s">
        <v>899</v>
      </c>
      <c r="L10" s="37" t="s">
        <v>900</v>
      </c>
    </row>
    <row r="11" spans="2:12" x14ac:dyDescent="0.25">
      <c r="B11" s="478"/>
      <c r="C11" s="478"/>
      <c r="D11" s="478"/>
      <c r="E11" s="478"/>
      <c r="G11" s="480"/>
      <c r="H11" s="486"/>
      <c r="I11" s="35" t="s">
        <v>333</v>
      </c>
      <c r="J11" s="34" t="s">
        <v>901</v>
      </c>
      <c r="K11" s="37" t="s">
        <v>423</v>
      </c>
      <c r="L11" s="37" t="s">
        <v>423</v>
      </c>
    </row>
    <row r="12" spans="2:12" x14ac:dyDescent="0.25">
      <c r="B12" s="478"/>
      <c r="C12" s="478"/>
      <c r="D12" s="478"/>
      <c r="E12" s="478"/>
      <c r="G12" s="481"/>
      <c r="H12" s="487"/>
      <c r="I12" s="35" t="s">
        <v>902</v>
      </c>
      <c r="J12" s="34" t="s">
        <v>903</v>
      </c>
      <c r="K12" s="37" t="s">
        <v>423</v>
      </c>
      <c r="L12" s="37" t="s">
        <v>423</v>
      </c>
    </row>
    <row r="13" spans="2:12" ht="42" x14ac:dyDescent="0.25">
      <c r="B13" s="478"/>
      <c r="C13" s="478"/>
      <c r="D13" s="478"/>
      <c r="E13" s="478"/>
      <c r="G13" s="35" t="s">
        <v>904</v>
      </c>
      <c r="H13" s="34" t="s">
        <v>905</v>
      </c>
      <c r="I13" s="35" t="s">
        <v>906</v>
      </c>
      <c r="J13" s="34" t="s">
        <v>907</v>
      </c>
      <c r="K13" s="37" t="s">
        <v>423</v>
      </c>
      <c r="L13" s="37" t="s">
        <v>423</v>
      </c>
    </row>
    <row r="14" spans="2:12" x14ac:dyDescent="0.25">
      <c r="B14" s="478"/>
      <c r="C14" s="478"/>
      <c r="D14" s="478"/>
      <c r="E14" s="478"/>
      <c r="G14" s="35" t="s">
        <v>908</v>
      </c>
      <c r="H14" s="36" t="s">
        <v>909</v>
      </c>
      <c r="I14" s="35" t="s">
        <v>241</v>
      </c>
      <c r="J14" s="36" t="s">
        <v>895</v>
      </c>
      <c r="K14" s="37" t="s">
        <v>910</v>
      </c>
      <c r="L14" s="37" t="s">
        <v>911</v>
      </c>
    </row>
    <row r="15" spans="2:12" x14ac:dyDescent="0.25">
      <c r="B15" s="478"/>
      <c r="C15" s="478"/>
      <c r="D15" s="478"/>
      <c r="E15" s="478"/>
      <c r="G15" s="35" t="s">
        <v>912</v>
      </c>
      <c r="H15" s="36" t="s">
        <v>913</v>
      </c>
      <c r="I15" s="35" t="s">
        <v>242</v>
      </c>
      <c r="J15" s="36" t="s">
        <v>895</v>
      </c>
      <c r="K15" s="37" t="s">
        <v>910</v>
      </c>
      <c r="L15" s="37" t="s">
        <v>911</v>
      </c>
    </row>
    <row r="16" spans="2:12" ht="63" x14ac:dyDescent="0.25">
      <c r="B16" s="478"/>
      <c r="C16" s="478"/>
      <c r="D16" s="478"/>
      <c r="E16" s="478"/>
      <c r="G16" s="35" t="s">
        <v>914</v>
      </c>
      <c r="H16" s="34" t="s">
        <v>915</v>
      </c>
      <c r="I16" s="35" t="s">
        <v>916</v>
      </c>
      <c r="J16" s="34" t="s">
        <v>917</v>
      </c>
      <c r="K16" s="243" t="s">
        <v>886</v>
      </c>
      <c r="L16" s="243" t="s">
        <v>918</v>
      </c>
    </row>
    <row r="17" spans="2:12" ht="69" customHeight="1" x14ac:dyDescent="0.25">
      <c r="B17" s="478"/>
      <c r="C17" s="478"/>
      <c r="D17" s="478"/>
      <c r="E17" s="478"/>
      <c r="G17" s="35" t="s">
        <v>919</v>
      </c>
      <c r="H17" s="34" t="s">
        <v>920</v>
      </c>
      <c r="I17" s="35" t="s">
        <v>383</v>
      </c>
      <c r="J17" s="34" t="s">
        <v>921</v>
      </c>
      <c r="K17" s="37" t="s">
        <v>922</v>
      </c>
      <c r="L17" s="37" t="s">
        <v>923</v>
      </c>
    </row>
    <row r="18" spans="2:12" x14ac:dyDescent="0.25">
      <c r="B18" s="478"/>
      <c r="C18" s="478"/>
      <c r="D18" s="478"/>
      <c r="E18" s="478"/>
      <c r="G18" s="479" t="s">
        <v>924</v>
      </c>
      <c r="H18" s="479" t="s">
        <v>925</v>
      </c>
      <c r="I18" s="35" t="s">
        <v>334</v>
      </c>
      <c r="J18" s="36" t="s">
        <v>895</v>
      </c>
      <c r="K18" s="37" t="s">
        <v>926</v>
      </c>
      <c r="L18" s="37" t="s">
        <v>927</v>
      </c>
    </row>
    <row r="19" spans="2:12" ht="31.5" x14ac:dyDescent="0.25">
      <c r="B19" s="478"/>
      <c r="C19" s="478"/>
      <c r="D19" s="478"/>
      <c r="E19" s="478"/>
      <c r="G19" s="480"/>
      <c r="H19" s="480"/>
      <c r="I19" s="35" t="s">
        <v>928</v>
      </c>
      <c r="J19" s="34" t="s">
        <v>929</v>
      </c>
      <c r="K19" s="243" t="s">
        <v>930</v>
      </c>
      <c r="L19" s="243" t="s">
        <v>927</v>
      </c>
    </row>
    <row r="20" spans="2:12" x14ac:dyDescent="0.25">
      <c r="B20" s="478"/>
      <c r="C20" s="478"/>
      <c r="D20" s="478"/>
      <c r="E20" s="478"/>
      <c r="G20" s="481"/>
      <c r="H20" s="481"/>
      <c r="I20" s="35" t="s">
        <v>931</v>
      </c>
      <c r="J20" s="36" t="s">
        <v>932</v>
      </c>
      <c r="K20" s="243" t="s">
        <v>930</v>
      </c>
      <c r="L20" s="243" t="s">
        <v>927</v>
      </c>
    </row>
    <row r="21" spans="2:12" x14ac:dyDescent="0.25">
      <c r="B21" s="478"/>
      <c r="C21" s="478"/>
      <c r="D21" s="478"/>
      <c r="E21" s="478"/>
      <c r="G21" s="35" t="s">
        <v>933</v>
      </c>
      <c r="H21" s="36" t="s">
        <v>934</v>
      </c>
      <c r="I21" s="35" t="s">
        <v>384</v>
      </c>
      <c r="J21" s="36" t="s">
        <v>895</v>
      </c>
      <c r="K21" s="37" t="s">
        <v>926</v>
      </c>
      <c r="L21" s="37" t="s">
        <v>923</v>
      </c>
    </row>
    <row r="22" spans="2:12" ht="42" x14ac:dyDescent="0.25">
      <c r="B22" s="478"/>
      <c r="C22" s="478"/>
      <c r="D22" s="478"/>
      <c r="E22" s="478"/>
      <c r="G22" s="35" t="s">
        <v>935</v>
      </c>
      <c r="H22" s="34" t="s">
        <v>936</v>
      </c>
      <c r="I22" s="35" t="s">
        <v>937</v>
      </c>
      <c r="J22" s="242" t="s">
        <v>938</v>
      </c>
      <c r="K22" s="243" t="s">
        <v>423</v>
      </c>
      <c r="L22" s="243" t="s">
        <v>423</v>
      </c>
    </row>
    <row r="23" spans="2:12" x14ac:dyDescent="0.25">
      <c r="B23" s="478"/>
      <c r="C23" s="478"/>
      <c r="D23" s="478"/>
      <c r="E23" s="478"/>
      <c r="G23" s="35" t="s">
        <v>939</v>
      </c>
      <c r="H23" s="36" t="s">
        <v>940</v>
      </c>
      <c r="I23" s="35" t="s">
        <v>941</v>
      </c>
      <c r="J23" s="36" t="s">
        <v>895</v>
      </c>
      <c r="K23" s="37" t="s">
        <v>423</v>
      </c>
      <c r="L23" s="37" t="s">
        <v>423</v>
      </c>
    </row>
    <row r="24" spans="2:12" ht="73.5" x14ac:dyDescent="0.25">
      <c r="B24" s="478"/>
      <c r="C24" s="478"/>
      <c r="D24" s="478"/>
      <c r="E24" s="478"/>
      <c r="G24" s="479" t="s">
        <v>942</v>
      </c>
      <c r="H24" s="488" t="s">
        <v>943</v>
      </c>
      <c r="I24" s="35" t="s">
        <v>244</v>
      </c>
      <c r="J24" s="34" t="s">
        <v>944</v>
      </c>
      <c r="K24" s="37" t="s">
        <v>910</v>
      </c>
      <c r="L24" s="37" t="s">
        <v>911</v>
      </c>
    </row>
    <row r="25" spans="2:12" ht="84" x14ac:dyDescent="0.25">
      <c r="B25" s="478"/>
      <c r="C25" s="478"/>
      <c r="D25" s="478"/>
      <c r="E25" s="478"/>
      <c r="G25" s="480"/>
      <c r="H25" s="486"/>
      <c r="I25" s="35" t="s">
        <v>245</v>
      </c>
      <c r="J25" s="34" t="s">
        <v>945</v>
      </c>
      <c r="K25" s="37" t="s">
        <v>910</v>
      </c>
      <c r="L25" s="37" t="s">
        <v>911</v>
      </c>
    </row>
    <row r="26" spans="2:12" ht="42" x14ac:dyDescent="0.25">
      <c r="B26" s="478"/>
      <c r="C26" s="478"/>
      <c r="D26" s="478"/>
      <c r="E26" s="478"/>
      <c r="G26" s="480"/>
      <c r="H26" s="486"/>
      <c r="I26" s="35" t="s">
        <v>246</v>
      </c>
      <c r="J26" s="34" t="s">
        <v>946</v>
      </c>
      <c r="K26" s="37" t="s">
        <v>910</v>
      </c>
      <c r="L26" s="37" t="s">
        <v>911</v>
      </c>
    </row>
    <row r="27" spans="2:12" ht="20.100000000000001" customHeight="1" x14ac:dyDescent="0.25">
      <c r="B27" s="478"/>
      <c r="C27" s="478"/>
      <c r="D27" s="478"/>
      <c r="E27" s="478"/>
      <c r="G27" s="480"/>
      <c r="H27" s="486"/>
      <c r="I27" s="35" t="s">
        <v>270</v>
      </c>
      <c r="J27" s="34" t="s">
        <v>947</v>
      </c>
      <c r="K27" s="37" t="s">
        <v>922</v>
      </c>
      <c r="L27" s="37" t="s">
        <v>923</v>
      </c>
    </row>
    <row r="28" spans="2:12" ht="30" customHeight="1" x14ac:dyDescent="0.25">
      <c r="B28" s="478"/>
      <c r="C28" s="478"/>
      <c r="D28" s="478"/>
      <c r="E28" s="478"/>
      <c r="G28" s="481"/>
      <c r="H28" s="487"/>
      <c r="I28" s="35" t="s">
        <v>247</v>
      </c>
      <c r="J28" s="34" t="s">
        <v>948</v>
      </c>
      <c r="K28" s="37" t="s">
        <v>922</v>
      </c>
      <c r="L28" s="37" t="s">
        <v>923</v>
      </c>
    </row>
    <row r="29" spans="2:12" ht="31.5" x14ac:dyDescent="0.25">
      <c r="B29" s="478"/>
      <c r="C29" s="478"/>
      <c r="D29" s="478"/>
      <c r="E29" s="478"/>
      <c r="G29" s="35" t="s">
        <v>949</v>
      </c>
      <c r="H29" s="34" t="s">
        <v>950</v>
      </c>
      <c r="I29" s="35" t="s">
        <v>352</v>
      </c>
      <c r="J29" s="34" t="s">
        <v>951</v>
      </c>
      <c r="K29" s="37" t="s">
        <v>922</v>
      </c>
      <c r="L29" s="37" t="s">
        <v>952</v>
      </c>
    </row>
    <row r="30" spans="2:12" ht="21" x14ac:dyDescent="0.25">
      <c r="B30" s="478"/>
      <c r="C30" s="478"/>
      <c r="D30" s="478"/>
      <c r="E30" s="478"/>
      <c r="G30" s="479" t="s">
        <v>953</v>
      </c>
      <c r="H30" s="488" t="s">
        <v>954</v>
      </c>
      <c r="I30" s="35" t="s">
        <v>353</v>
      </c>
      <c r="J30" s="34" t="s">
        <v>955</v>
      </c>
      <c r="K30" s="37" t="s">
        <v>922</v>
      </c>
      <c r="L30" s="37" t="s">
        <v>952</v>
      </c>
    </row>
    <row r="31" spans="2:12" ht="20.100000000000001" customHeight="1" x14ac:dyDescent="0.25">
      <c r="B31" s="478"/>
      <c r="C31" s="478"/>
      <c r="D31" s="478"/>
      <c r="E31" s="478"/>
      <c r="G31" s="481"/>
      <c r="H31" s="487"/>
      <c r="I31" s="35" t="s">
        <v>357</v>
      </c>
      <c r="J31" s="34" t="s">
        <v>956</v>
      </c>
      <c r="K31" s="37" t="s">
        <v>922</v>
      </c>
      <c r="L31" s="37" t="s">
        <v>952</v>
      </c>
    </row>
    <row r="32" spans="2:12" ht="185.25" customHeight="1" x14ac:dyDescent="0.25">
      <c r="B32" s="478"/>
      <c r="C32" s="478"/>
      <c r="D32" s="478"/>
      <c r="E32" s="478"/>
      <c r="G32" s="479" t="s">
        <v>957</v>
      </c>
      <c r="H32" s="488" t="s">
        <v>958</v>
      </c>
      <c r="I32" s="35" t="s">
        <v>358</v>
      </c>
      <c r="J32" s="34" t="s">
        <v>959</v>
      </c>
      <c r="K32" s="37" t="s">
        <v>922</v>
      </c>
      <c r="L32" s="37" t="s">
        <v>952</v>
      </c>
    </row>
    <row r="33" spans="2:12" x14ac:dyDescent="0.25">
      <c r="B33" s="478"/>
      <c r="C33" s="478"/>
      <c r="D33" s="478"/>
      <c r="E33" s="478"/>
      <c r="G33" s="480"/>
      <c r="H33" s="486"/>
      <c r="I33" s="35" t="s">
        <v>361</v>
      </c>
      <c r="J33" s="34" t="s">
        <v>960</v>
      </c>
      <c r="K33" s="37" t="s">
        <v>922</v>
      </c>
      <c r="L33" s="37" t="s">
        <v>952</v>
      </c>
    </row>
    <row r="34" spans="2:12" x14ac:dyDescent="0.25">
      <c r="B34" s="478"/>
      <c r="C34" s="478"/>
      <c r="D34" s="478"/>
      <c r="E34" s="478"/>
      <c r="G34" s="481"/>
      <c r="H34" s="487"/>
      <c r="I34" s="35" t="s">
        <v>362</v>
      </c>
      <c r="J34" s="34" t="s">
        <v>961</v>
      </c>
      <c r="K34" s="37" t="s">
        <v>922</v>
      </c>
      <c r="L34" s="37" t="s">
        <v>952</v>
      </c>
    </row>
    <row r="35" spans="2:12" s="244" customFormat="1" ht="31.5" x14ac:dyDescent="0.25">
      <c r="B35" s="478"/>
      <c r="C35" s="478"/>
      <c r="D35" s="478"/>
      <c r="E35" s="478"/>
      <c r="G35" s="238" t="s">
        <v>962</v>
      </c>
      <c r="H35" s="238" t="s">
        <v>963</v>
      </c>
      <c r="I35" s="241" t="s">
        <v>365</v>
      </c>
      <c r="J35" s="242" t="s">
        <v>964</v>
      </c>
      <c r="K35" s="243" t="s">
        <v>922</v>
      </c>
      <c r="L35" s="243" t="s">
        <v>952</v>
      </c>
    </row>
    <row r="36" spans="2:12" ht="31.5" x14ac:dyDescent="0.25">
      <c r="B36" s="478"/>
      <c r="C36" s="478"/>
      <c r="D36" s="478"/>
      <c r="E36" s="478"/>
      <c r="G36" s="239"/>
      <c r="H36" s="239"/>
      <c r="I36" s="35" t="s">
        <v>366</v>
      </c>
      <c r="J36" s="34" t="s">
        <v>965</v>
      </c>
      <c r="K36" s="37" t="s">
        <v>922</v>
      </c>
      <c r="L36" s="37" t="s">
        <v>952</v>
      </c>
    </row>
    <row r="37" spans="2:12" ht="20.100000000000001" customHeight="1" x14ac:dyDescent="0.25">
      <c r="B37" s="478"/>
      <c r="C37" s="478"/>
      <c r="D37" s="478"/>
      <c r="E37" s="478"/>
      <c r="G37" s="35" t="s">
        <v>966</v>
      </c>
      <c r="H37" s="34" t="s">
        <v>967</v>
      </c>
      <c r="I37" s="35" t="s">
        <v>197</v>
      </c>
      <c r="J37" s="34" t="s">
        <v>968</v>
      </c>
      <c r="K37" s="37" t="s">
        <v>969</v>
      </c>
      <c r="L37" s="37" t="s">
        <v>970</v>
      </c>
    </row>
    <row r="38" spans="2:12" ht="31.5" x14ac:dyDescent="0.25">
      <c r="B38" s="478"/>
      <c r="C38" s="478"/>
      <c r="D38" s="478"/>
      <c r="E38" s="478"/>
      <c r="G38" s="479" t="s">
        <v>971</v>
      </c>
      <c r="H38" s="488" t="s">
        <v>972</v>
      </c>
      <c r="I38" s="35" t="s">
        <v>198</v>
      </c>
      <c r="J38" s="34" t="s">
        <v>973</v>
      </c>
      <c r="K38" s="37" t="s">
        <v>974</v>
      </c>
      <c r="L38" s="37" t="s">
        <v>975</v>
      </c>
    </row>
    <row r="39" spans="2:12" ht="30" customHeight="1" x14ac:dyDescent="0.25">
      <c r="B39" s="478"/>
      <c r="C39" s="478"/>
      <c r="D39" s="478"/>
      <c r="E39" s="478"/>
      <c r="G39" s="480"/>
      <c r="H39" s="486"/>
      <c r="I39" s="35" t="s">
        <v>201</v>
      </c>
      <c r="J39" s="34" t="s">
        <v>976</v>
      </c>
      <c r="K39" s="37" t="s">
        <v>974</v>
      </c>
      <c r="L39" s="37" t="s">
        <v>975</v>
      </c>
    </row>
    <row r="40" spans="2:12" ht="60" customHeight="1" x14ac:dyDescent="0.25">
      <c r="B40" s="478"/>
      <c r="C40" s="478"/>
      <c r="D40" s="478"/>
      <c r="E40" s="478"/>
      <c r="G40" s="480"/>
      <c r="H40" s="486"/>
      <c r="I40" s="35" t="s">
        <v>202</v>
      </c>
      <c r="J40" s="34" t="s">
        <v>977</v>
      </c>
      <c r="K40" s="37" t="s">
        <v>974</v>
      </c>
      <c r="L40" s="37" t="s">
        <v>975</v>
      </c>
    </row>
    <row r="41" spans="2:12" ht="94.5" x14ac:dyDescent="0.25">
      <c r="B41" s="478"/>
      <c r="C41" s="478"/>
      <c r="D41" s="478"/>
      <c r="E41" s="478"/>
      <c r="G41" s="480"/>
      <c r="H41" s="486"/>
      <c r="I41" s="35" t="s">
        <v>204</v>
      </c>
      <c r="J41" s="34" t="s">
        <v>978</v>
      </c>
      <c r="K41" s="37" t="s">
        <v>979</v>
      </c>
      <c r="L41" s="37" t="s">
        <v>975</v>
      </c>
    </row>
    <row r="42" spans="2:12" ht="42" x14ac:dyDescent="0.25">
      <c r="B42" s="478"/>
      <c r="C42" s="478"/>
      <c r="D42" s="478"/>
      <c r="E42" s="478"/>
      <c r="G42" s="480"/>
      <c r="H42" s="486"/>
      <c r="I42" s="35" t="s">
        <v>205</v>
      </c>
      <c r="J42" s="34" t="s">
        <v>980</v>
      </c>
      <c r="K42" s="37" t="s">
        <v>974</v>
      </c>
      <c r="L42" s="37" t="s">
        <v>975</v>
      </c>
    </row>
    <row r="43" spans="2:12" ht="42" x14ac:dyDescent="0.25">
      <c r="B43" s="478"/>
      <c r="C43" s="478"/>
      <c r="D43" s="478"/>
      <c r="E43" s="478"/>
      <c r="G43" s="481"/>
      <c r="H43" s="487"/>
      <c r="I43" s="35" t="s">
        <v>207</v>
      </c>
      <c r="J43" s="34" t="s">
        <v>981</v>
      </c>
      <c r="K43" s="37" t="s">
        <v>974</v>
      </c>
      <c r="L43" s="37" t="s">
        <v>975</v>
      </c>
    </row>
    <row r="44" spans="2:12" x14ac:dyDescent="0.25">
      <c r="B44" s="478"/>
      <c r="C44" s="478"/>
      <c r="D44" s="478"/>
      <c r="E44" s="478"/>
      <c r="G44" s="479" t="s">
        <v>982</v>
      </c>
      <c r="H44" s="488" t="s">
        <v>983</v>
      </c>
      <c r="I44" s="35" t="s">
        <v>208</v>
      </c>
      <c r="J44" s="34" t="s">
        <v>984</v>
      </c>
      <c r="K44" s="243" t="s">
        <v>423</v>
      </c>
      <c r="L44" s="243" t="s">
        <v>423</v>
      </c>
    </row>
    <row r="45" spans="2:12" ht="21" x14ac:dyDescent="0.25">
      <c r="B45" s="478"/>
      <c r="C45" s="478"/>
      <c r="D45" s="478"/>
      <c r="E45" s="478"/>
      <c r="G45" s="480"/>
      <c r="H45" s="486"/>
      <c r="I45" s="35" t="s">
        <v>985</v>
      </c>
      <c r="J45" s="34" t="s">
        <v>986</v>
      </c>
      <c r="K45" s="37" t="s">
        <v>969</v>
      </c>
      <c r="L45" s="37" t="s">
        <v>970</v>
      </c>
    </row>
    <row r="46" spans="2:12" ht="84" x14ac:dyDescent="0.25">
      <c r="B46" s="478"/>
      <c r="C46" s="478"/>
      <c r="D46" s="478"/>
      <c r="E46" s="478"/>
      <c r="G46" s="480"/>
      <c r="H46" s="486"/>
      <c r="I46" s="35" t="s">
        <v>210</v>
      </c>
      <c r="J46" s="34" t="s">
        <v>987</v>
      </c>
      <c r="K46" s="37" t="s">
        <v>969</v>
      </c>
      <c r="L46" s="37" t="s">
        <v>988</v>
      </c>
    </row>
    <row r="47" spans="2:12" ht="30.75" customHeight="1" x14ac:dyDescent="0.25">
      <c r="B47" s="478"/>
      <c r="C47" s="478"/>
      <c r="D47" s="478"/>
      <c r="E47" s="478"/>
      <c r="G47" s="480"/>
      <c r="H47" s="486"/>
      <c r="I47" s="35" t="s">
        <v>211</v>
      </c>
      <c r="J47" s="34" t="s">
        <v>989</v>
      </c>
      <c r="K47" s="37" t="s">
        <v>969</v>
      </c>
      <c r="L47" s="37" t="s">
        <v>970</v>
      </c>
    </row>
    <row r="48" spans="2:12" ht="60" customHeight="1" x14ac:dyDescent="0.25">
      <c r="B48" s="478"/>
      <c r="C48" s="478"/>
      <c r="D48" s="478"/>
      <c r="E48" s="478"/>
      <c r="G48" s="481"/>
      <c r="H48" s="487"/>
      <c r="I48" s="35" t="s">
        <v>990</v>
      </c>
      <c r="J48" s="34" t="s">
        <v>991</v>
      </c>
      <c r="K48" s="37" t="s">
        <v>969</v>
      </c>
      <c r="L48" s="37" t="s">
        <v>970</v>
      </c>
    </row>
    <row r="49" spans="2:12" ht="39.950000000000003" customHeight="1" x14ac:dyDescent="0.25">
      <c r="B49" s="478"/>
      <c r="C49" s="478"/>
      <c r="D49" s="478"/>
      <c r="E49" s="478"/>
      <c r="G49" s="479" t="s">
        <v>992</v>
      </c>
      <c r="H49" s="488" t="s">
        <v>993</v>
      </c>
      <c r="I49" s="35" t="s">
        <v>213</v>
      </c>
      <c r="J49" s="34" t="s">
        <v>994</v>
      </c>
      <c r="K49" s="37" t="s">
        <v>969</v>
      </c>
      <c r="L49" s="37" t="s">
        <v>970</v>
      </c>
    </row>
    <row r="50" spans="2:12" x14ac:dyDescent="0.25">
      <c r="B50" s="478"/>
      <c r="C50" s="478"/>
      <c r="D50" s="478"/>
      <c r="E50" s="478"/>
      <c r="G50" s="481"/>
      <c r="H50" s="487"/>
      <c r="I50" s="35" t="s">
        <v>214</v>
      </c>
      <c r="J50" s="34" t="s">
        <v>995</v>
      </c>
      <c r="K50" s="37" t="s">
        <v>969</v>
      </c>
      <c r="L50" s="37" t="s">
        <v>970</v>
      </c>
    </row>
    <row r="51" spans="2:12" ht="9.9499999999999993" customHeight="1" x14ac:dyDescent="0.25">
      <c r="B51" s="478"/>
      <c r="C51" s="478"/>
      <c r="D51" s="478"/>
      <c r="E51" s="478"/>
      <c r="G51" s="35" t="s">
        <v>996</v>
      </c>
      <c r="H51" s="34" t="s">
        <v>997</v>
      </c>
      <c r="I51" s="35" t="s">
        <v>215</v>
      </c>
      <c r="J51" s="34" t="s">
        <v>998</v>
      </c>
      <c r="K51" s="37" t="s">
        <v>969</v>
      </c>
      <c r="L51" s="37" t="s">
        <v>970</v>
      </c>
    </row>
    <row r="52" spans="2:12" ht="21" x14ac:dyDescent="0.25">
      <c r="B52" s="478"/>
      <c r="C52" s="478"/>
      <c r="D52" s="478"/>
      <c r="E52" s="478"/>
      <c r="G52" s="238" t="s">
        <v>999</v>
      </c>
      <c r="H52" s="245" t="s">
        <v>1000</v>
      </c>
      <c r="I52" s="35" t="s">
        <v>126</v>
      </c>
      <c r="J52" s="34" t="s">
        <v>1001</v>
      </c>
      <c r="K52" s="37" t="s">
        <v>1002</v>
      </c>
      <c r="L52" s="37" t="s">
        <v>1003</v>
      </c>
    </row>
    <row r="53" spans="2:12" ht="21" x14ac:dyDescent="0.25">
      <c r="B53" s="478"/>
      <c r="C53" s="478"/>
      <c r="D53" s="478"/>
      <c r="E53" s="478"/>
      <c r="G53" s="239"/>
      <c r="H53" s="246"/>
      <c r="I53" s="35" t="s">
        <v>127</v>
      </c>
      <c r="J53" s="34" t="s">
        <v>1004</v>
      </c>
      <c r="K53" s="37" t="s">
        <v>1002</v>
      </c>
      <c r="L53" s="37" t="s">
        <v>1003</v>
      </c>
    </row>
    <row r="54" spans="2:12" x14ac:dyDescent="0.25">
      <c r="B54" s="478"/>
      <c r="C54" s="478"/>
      <c r="D54" s="478"/>
      <c r="E54" s="478"/>
      <c r="G54" s="239"/>
      <c r="H54" s="246"/>
      <c r="I54" s="35" t="s">
        <v>130</v>
      </c>
      <c r="J54" s="34" t="s">
        <v>1005</v>
      </c>
      <c r="K54" s="37" t="s">
        <v>1002</v>
      </c>
      <c r="L54" s="37" t="s">
        <v>1003</v>
      </c>
    </row>
    <row r="55" spans="2:12" ht="20.100000000000001" customHeight="1" x14ac:dyDescent="0.25">
      <c r="B55" s="478"/>
      <c r="C55" s="478"/>
      <c r="D55" s="478"/>
      <c r="E55" s="478"/>
      <c r="G55" s="239"/>
      <c r="H55" s="246"/>
      <c r="I55" s="35" t="s">
        <v>131</v>
      </c>
      <c r="J55" s="34" t="s">
        <v>1006</v>
      </c>
      <c r="K55" s="37" t="s">
        <v>1002</v>
      </c>
      <c r="L55" s="37" t="s">
        <v>1003</v>
      </c>
    </row>
    <row r="56" spans="2:12" ht="31.5" x14ac:dyDescent="0.25">
      <c r="B56" s="478"/>
      <c r="C56" s="478"/>
      <c r="D56" s="478"/>
      <c r="E56" s="478"/>
      <c r="G56" s="239"/>
      <c r="H56" s="246"/>
      <c r="I56" s="35" t="s">
        <v>1007</v>
      </c>
      <c r="J56" s="34" t="s">
        <v>1008</v>
      </c>
      <c r="K56" s="37" t="s">
        <v>1002</v>
      </c>
      <c r="L56" s="37" t="s">
        <v>1003</v>
      </c>
    </row>
    <row r="57" spans="2:12" x14ac:dyDescent="0.25">
      <c r="B57" s="478"/>
      <c r="C57" s="478"/>
      <c r="D57" s="478"/>
      <c r="E57" s="478"/>
      <c r="G57" s="239"/>
      <c r="H57" s="246"/>
      <c r="I57" s="35" t="s">
        <v>135</v>
      </c>
      <c r="J57" s="34" t="s">
        <v>1009</v>
      </c>
      <c r="K57" s="37" t="s">
        <v>423</v>
      </c>
      <c r="L57" s="37" t="s">
        <v>423</v>
      </c>
    </row>
    <row r="58" spans="2:12" ht="20.100000000000001" customHeight="1" x14ac:dyDescent="0.25">
      <c r="B58" s="478"/>
      <c r="C58" s="478"/>
      <c r="D58" s="478"/>
      <c r="E58" s="478"/>
      <c r="G58" s="239"/>
      <c r="H58" s="246"/>
      <c r="I58" s="35" t="s">
        <v>1010</v>
      </c>
      <c r="J58" s="34" t="s">
        <v>1011</v>
      </c>
      <c r="K58" s="37" t="s">
        <v>423</v>
      </c>
      <c r="L58" s="37" t="s">
        <v>423</v>
      </c>
    </row>
    <row r="59" spans="2:12" ht="20.100000000000001" customHeight="1" x14ac:dyDescent="0.25">
      <c r="B59" s="478"/>
      <c r="C59" s="478"/>
      <c r="D59" s="478"/>
      <c r="E59" s="478"/>
      <c r="G59" s="239"/>
      <c r="H59" s="246"/>
      <c r="I59" s="35" t="s">
        <v>1012</v>
      </c>
      <c r="J59" s="34" t="s">
        <v>1013</v>
      </c>
      <c r="K59" s="243" t="s">
        <v>1002</v>
      </c>
      <c r="L59" s="243" t="s">
        <v>1003</v>
      </c>
    </row>
    <row r="60" spans="2:12" s="244" customFormat="1" x14ac:dyDescent="0.25">
      <c r="B60" s="478"/>
      <c r="C60" s="478"/>
      <c r="D60" s="478"/>
      <c r="E60" s="478"/>
      <c r="G60" s="489" t="s">
        <v>1014</v>
      </c>
      <c r="H60" s="491" t="s">
        <v>1015</v>
      </c>
      <c r="I60" s="241" t="s">
        <v>137</v>
      </c>
      <c r="J60" s="242" t="s">
        <v>1016</v>
      </c>
      <c r="K60" s="243" t="s">
        <v>423</v>
      </c>
      <c r="L60" s="243" t="s">
        <v>423</v>
      </c>
    </row>
    <row r="61" spans="2:12" s="244" customFormat="1" x14ac:dyDescent="0.25">
      <c r="B61" s="478"/>
      <c r="C61" s="478"/>
      <c r="D61" s="478"/>
      <c r="E61" s="478"/>
      <c r="G61" s="490"/>
      <c r="H61" s="492"/>
      <c r="I61" s="241" t="s">
        <v>1017</v>
      </c>
      <c r="J61" s="247" t="s">
        <v>895</v>
      </c>
      <c r="K61" s="243" t="s">
        <v>1002</v>
      </c>
      <c r="L61" s="243" t="s">
        <v>1003</v>
      </c>
    </row>
    <row r="62" spans="2:12" s="244" customFormat="1" x14ac:dyDescent="0.25">
      <c r="B62" s="478"/>
      <c r="C62" s="478"/>
      <c r="D62" s="478"/>
      <c r="E62" s="478"/>
      <c r="G62" s="489" t="s">
        <v>1018</v>
      </c>
      <c r="H62" s="489" t="s">
        <v>1019</v>
      </c>
      <c r="I62" s="241" t="s">
        <v>138</v>
      </c>
      <c r="J62" s="247" t="s">
        <v>1020</v>
      </c>
      <c r="K62" s="243" t="s">
        <v>423</v>
      </c>
      <c r="L62" s="243" t="s">
        <v>423</v>
      </c>
    </row>
    <row r="63" spans="2:12" s="244" customFormat="1" ht="31.5" x14ac:dyDescent="0.25">
      <c r="B63" s="478"/>
      <c r="C63" s="478"/>
      <c r="D63" s="478"/>
      <c r="E63" s="478"/>
      <c r="G63" s="490"/>
      <c r="H63" s="490"/>
      <c r="I63" s="241" t="s">
        <v>1021</v>
      </c>
      <c r="J63" s="242" t="s">
        <v>1022</v>
      </c>
      <c r="K63" s="243" t="s">
        <v>1002</v>
      </c>
      <c r="L63" s="243" t="s">
        <v>1003</v>
      </c>
    </row>
    <row r="64" spans="2:12" s="244" customFormat="1" ht="31.5" x14ac:dyDescent="0.25">
      <c r="B64" s="478"/>
      <c r="C64" s="478"/>
      <c r="D64" s="478"/>
      <c r="E64" s="478"/>
      <c r="G64" s="489" t="s">
        <v>1023</v>
      </c>
      <c r="H64" s="494" t="s">
        <v>1024</v>
      </c>
      <c r="I64" s="241" t="s">
        <v>140</v>
      </c>
      <c r="J64" s="242" t="s">
        <v>1025</v>
      </c>
      <c r="K64" s="243" t="s">
        <v>1002</v>
      </c>
      <c r="L64" s="243" t="s">
        <v>1003</v>
      </c>
    </row>
    <row r="65" spans="2:12" s="244" customFormat="1" ht="30" customHeight="1" x14ac:dyDescent="0.25">
      <c r="B65" s="478"/>
      <c r="C65" s="478"/>
      <c r="D65" s="478"/>
      <c r="E65" s="478"/>
      <c r="G65" s="493"/>
      <c r="H65" s="495"/>
      <c r="I65" s="241" t="s">
        <v>141</v>
      </c>
      <c r="J65" s="242" t="s">
        <v>1026</v>
      </c>
      <c r="K65" s="243" t="s">
        <v>1002</v>
      </c>
      <c r="L65" s="243" t="s">
        <v>1003</v>
      </c>
    </row>
    <row r="66" spans="2:12" s="244" customFormat="1" ht="30" customHeight="1" x14ac:dyDescent="0.25">
      <c r="B66" s="478"/>
      <c r="C66" s="478"/>
      <c r="D66" s="478"/>
      <c r="E66" s="478"/>
      <c r="G66" s="251" t="s">
        <v>1027</v>
      </c>
      <c r="H66" s="249" t="s">
        <v>1028</v>
      </c>
      <c r="I66" s="241" t="s">
        <v>143</v>
      </c>
      <c r="J66" s="242" t="s">
        <v>1029</v>
      </c>
      <c r="K66" s="243" t="s">
        <v>1002</v>
      </c>
      <c r="L66" s="243" t="s">
        <v>1003</v>
      </c>
    </row>
    <row r="67" spans="2:12" s="244" customFormat="1" x14ac:dyDescent="0.25">
      <c r="B67" s="478"/>
      <c r="C67" s="478"/>
      <c r="D67" s="478"/>
      <c r="E67" s="478"/>
      <c r="G67" s="35" t="s">
        <v>1030</v>
      </c>
      <c r="H67" s="36" t="s">
        <v>1031</v>
      </c>
      <c r="I67" s="35" t="s">
        <v>170</v>
      </c>
      <c r="J67" s="36" t="s">
        <v>1032</v>
      </c>
      <c r="K67" s="37" t="s">
        <v>1033</v>
      </c>
      <c r="L67" s="37" t="s">
        <v>1034</v>
      </c>
    </row>
    <row r="68" spans="2:12" ht="21" x14ac:dyDescent="0.25">
      <c r="B68" s="478"/>
      <c r="C68" s="478"/>
      <c r="D68" s="478"/>
      <c r="E68" s="478"/>
      <c r="G68" s="238" t="s">
        <v>1035</v>
      </c>
      <c r="H68" s="245" t="s">
        <v>1036</v>
      </c>
      <c r="I68" s="35" t="s">
        <v>171</v>
      </c>
      <c r="J68" s="34" t="s">
        <v>1037</v>
      </c>
      <c r="K68" s="37" t="s">
        <v>1038</v>
      </c>
      <c r="L68" s="37" t="s">
        <v>1034</v>
      </c>
    </row>
    <row r="69" spans="2:12" ht="63" x14ac:dyDescent="0.25">
      <c r="B69" s="478"/>
      <c r="C69" s="478"/>
      <c r="D69" s="478"/>
      <c r="E69" s="478"/>
      <c r="G69" s="239"/>
      <c r="H69" s="246"/>
      <c r="I69" s="35" t="s">
        <v>1039</v>
      </c>
      <c r="J69" s="34" t="s">
        <v>1040</v>
      </c>
      <c r="K69" s="37" t="s">
        <v>423</v>
      </c>
      <c r="L69" s="37" t="s">
        <v>423</v>
      </c>
    </row>
    <row r="70" spans="2:12" x14ac:dyDescent="0.25">
      <c r="B70" s="478"/>
      <c r="C70" s="478"/>
      <c r="D70" s="478"/>
      <c r="E70" s="478"/>
      <c r="G70" s="238" t="s">
        <v>1041</v>
      </c>
      <c r="H70" s="36" t="s">
        <v>1042</v>
      </c>
      <c r="I70" s="35" t="s">
        <v>216</v>
      </c>
      <c r="J70" s="36" t="s">
        <v>895</v>
      </c>
      <c r="K70" s="37" t="s">
        <v>969</v>
      </c>
      <c r="L70" s="37" t="s">
        <v>970</v>
      </c>
    </row>
    <row r="71" spans="2:12" x14ac:dyDescent="0.25">
      <c r="B71" s="478"/>
      <c r="C71" s="478"/>
      <c r="D71" s="478"/>
      <c r="E71" s="478"/>
      <c r="G71" s="250" t="s">
        <v>1043</v>
      </c>
      <c r="H71" s="36" t="s">
        <v>1044</v>
      </c>
      <c r="I71" s="35" t="s">
        <v>1045</v>
      </c>
      <c r="J71" s="36" t="s">
        <v>895</v>
      </c>
      <c r="K71" s="37" t="s">
        <v>423</v>
      </c>
      <c r="L71" s="37" t="s">
        <v>423</v>
      </c>
    </row>
    <row r="72" spans="2:12" ht="63" x14ac:dyDescent="0.25">
      <c r="G72" s="35" t="s">
        <v>1046</v>
      </c>
      <c r="H72" s="34" t="s">
        <v>1047</v>
      </c>
      <c r="I72" s="35" t="s">
        <v>1048</v>
      </c>
      <c r="J72" s="34" t="s">
        <v>1049</v>
      </c>
      <c r="K72" s="243" t="s">
        <v>423</v>
      </c>
      <c r="L72" s="243" t="s">
        <v>423</v>
      </c>
    </row>
    <row r="73" spans="2:12" x14ac:dyDescent="0.25">
      <c r="G73" s="35" t="s">
        <v>1050</v>
      </c>
      <c r="H73" s="36" t="s">
        <v>1051</v>
      </c>
      <c r="I73" s="35" t="s">
        <v>1052</v>
      </c>
      <c r="J73" s="36" t="s">
        <v>895</v>
      </c>
      <c r="K73" s="39" t="s">
        <v>423</v>
      </c>
      <c r="L73" s="39" t="s">
        <v>423</v>
      </c>
    </row>
    <row r="74" spans="2:12" x14ac:dyDescent="0.25">
      <c r="G74" s="489" t="s">
        <v>1053</v>
      </c>
      <c r="H74" s="489" t="s">
        <v>1054</v>
      </c>
      <c r="I74" s="35" t="s">
        <v>1055</v>
      </c>
      <c r="J74" s="36" t="s">
        <v>984</v>
      </c>
      <c r="K74" s="33" t="s">
        <v>423</v>
      </c>
      <c r="L74" s="38" t="s">
        <v>423</v>
      </c>
    </row>
    <row r="75" spans="2:12" ht="31.5" x14ac:dyDescent="0.25">
      <c r="G75" s="490"/>
      <c r="H75" s="490"/>
      <c r="I75" s="241" t="s">
        <v>1056</v>
      </c>
      <c r="J75" s="242" t="s">
        <v>1057</v>
      </c>
      <c r="K75" s="242" t="s">
        <v>1058</v>
      </c>
      <c r="L75" s="248" t="s">
        <v>1059</v>
      </c>
    </row>
    <row r="76" spans="2:12" s="244" customFormat="1" ht="73.5" x14ac:dyDescent="0.25">
      <c r="G76" s="241" t="s">
        <v>1060</v>
      </c>
      <c r="H76" s="242" t="s">
        <v>1061</v>
      </c>
      <c r="I76" s="241" t="s">
        <v>1062</v>
      </c>
      <c r="J76" s="242" t="s">
        <v>1063</v>
      </c>
      <c r="K76" s="242" t="s">
        <v>1058</v>
      </c>
      <c r="L76" s="248" t="s">
        <v>1064</v>
      </c>
    </row>
    <row r="77" spans="2:12" s="244" customFormat="1" x14ac:dyDescent="0.25">
      <c r="G77" s="35" t="s">
        <v>1065</v>
      </c>
      <c r="H77" s="36" t="s">
        <v>1066</v>
      </c>
      <c r="I77" s="35" t="s">
        <v>1067</v>
      </c>
      <c r="J77" s="36" t="s">
        <v>895</v>
      </c>
      <c r="K77" s="33" t="s">
        <v>423</v>
      </c>
      <c r="L77" s="32" t="s">
        <v>423</v>
      </c>
    </row>
    <row r="78" spans="2:12" ht="42" x14ac:dyDescent="0.25">
      <c r="G78" s="35" t="s">
        <v>107</v>
      </c>
      <c r="H78" s="34" t="s">
        <v>1068</v>
      </c>
      <c r="I78" s="35" t="s">
        <v>335</v>
      </c>
      <c r="J78" s="34" t="s">
        <v>1069</v>
      </c>
      <c r="K78" s="37" t="s">
        <v>922</v>
      </c>
      <c r="L78" s="37" t="s">
        <v>927</v>
      </c>
    </row>
    <row r="79" spans="2:12" ht="42" x14ac:dyDescent="0.25">
      <c r="G79" s="35" t="s">
        <v>109</v>
      </c>
      <c r="H79" s="34" t="s">
        <v>1070</v>
      </c>
      <c r="I79" s="35" t="s">
        <v>336</v>
      </c>
      <c r="J79" s="34" t="s">
        <v>1071</v>
      </c>
      <c r="K79" s="37" t="s">
        <v>922</v>
      </c>
      <c r="L79" s="37" t="s">
        <v>927</v>
      </c>
    </row>
    <row r="80" spans="2:12" ht="52.5" x14ac:dyDescent="0.25">
      <c r="G80" s="479" t="s">
        <v>229</v>
      </c>
      <c r="H80" s="488" t="s">
        <v>1072</v>
      </c>
      <c r="I80" s="35" t="s">
        <v>1073</v>
      </c>
      <c r="J80" s="34" t="s">
        <v>1074</v>
      </c>
      <c r="K80" s="37" t="s">
        <v>1075</v>
      </c>
      <c r="L80" s="37" t="s">
        <v>1076</v>
      </c>
    </row>
    <row r="81" spans="7:12" ht="31.5" x14ac:dyDescent="0.25">
      <c r="G81" s="480"/>
      <c r="H81" s="486"/>
      <c r="I81" s="35" t="s">
        <v>299</v>
      </c>
      <c r="J81" s="34" t="s">
        <v>1077</v>
      </c>
      <c r="K81" s="37" t="s">
        <v>1075</v>
      </c>
      <c r="L81" s="37" t="s">
        <v>1078</v>
      </c>
    </row>
    <row r="82" spans="7:12" ht="31.5" customHeight="1" x14ac:dyDescent="0.25">
      <c r="G82" s="480"/>
      <c r="H82" s="486"/>
      <c r="I82" s="35" t="s">
        <v>338</v>
      </c>
      <c r="J82" s="34" t="s">
        <v>1079</v>
      </c>
      <c r="K82" s="37" t="s">
        <v>1075</v>
      </c>
      <c r="L82" s="37" t="s">
        <v>1076</v>
      </c>
    </row>
    <row r="83" spans="7:12" x14ac:dyDescent="0.25">
      <c r="G83" s="481"/>
      <c r="H83" s="487"/>
      <c r="I83" s="35" t="s">
        <v>1080</v>
      </c>
      <c r="J83" s="34" t="s">
        <v>1081</v>
      </c>
      <c r="K83" s="243" t="s">
        <v>1075</v>
      </c>
      <c r="L83" s="243" t="s">
        <v>1076</v>
      </c>
    </row>
    <row r="84" spans="7:12" x14ac:dyDescent="0.25">
      <c r="G84" s="35" t="s">
        <v>286</v>
      </c>
      <c r="H84" s="34" t="s">
        <v>1082</v>
      </c>
      <c r="I84" s="35" t="s">
        <v>339</v>
      </c>
      <c r="J84" s="34" t="s">
        <v>895</v>
      </c>
      <c r="K84" s="37" t="s">
        <v>922</v>
      </c>
      <c r="L84" s="37" t="s">
        <v>927</v>
      </c>
    </row>
    <row r="85" spans="7:12" x14ac:dyDescent="0.25">
      <c r="G85" s="35" t="s">
        <v>785</v>
      </c>
      <c r="H85" s="36" t="s">
        <v>1083</v>
      </c>
      <c r="I85" s="35" t="s">
        <v>341</v>
      </c>
      <c r="J85" s="34" t="s">
        <v>895</v>
      </c>
      <c r="K85" s="37" t="s">
        <v>922</v>
      </c>
      <c r="L85" s="37" t="s">
        <v>927</v>
      </c>
    </row>
    <row r="86" spans="7:12" x14ac:dyDescent="0.25">
      <c r="G86" s="35" t="s">
        <v>789</v>
      </c>
      <c r="H86" s="36" t="s">
        <v>1084</v>
      </c>
      <c r="I86" s="35" t="s">
        <v>342</v>
      </c>
      <c r="J86" s="34" t="s">
        <v>895</v>
      </c>
      <c r="K86" s="37" t="s">
        <v>922</v>
      </c>
      <c r="L86" s="37" t="s">
        <v>927</v>
      </c>
    </row>
    <row r="87" spans="7:12" x14ac:dyDescent="0.25">
      <c r="G87" s="35" t="s">
        <v>793</v>
      </c>
      <c r="H87" s="36" t="s">
        <v>1085</v>
      </c>
      <c r="I87" s="35" t="s">
        <v>343</v>
      </c>
      <c r="J87" s="34" t="s">
        <v>895</v>
      </c>
      <c r="K87" s="37" t="s">
        <v>922</v>
      </c>
      <c r="L87" s="37" t="s">
        <v>927</v>
      </c>
    </row>
    <row r="88" spans="7:12" ht="31.5" x14ac:dyDescent="0.25">
      <c r="G88" s="35" t="s">
        <v>797</v>
      </c>
      <c r="H88" s="34" t="s">
        <v>1086</v>
      </c>
      <c r="I88" s="35" t="s">
        <v>300</v>
      </c>
      <c r="J88" s="34" t="s">
        <v>1087</v>
      </c>
      <c r="K88" s="37" t="s">
        <v>1075</v>
      </c>
      <c r="L88" s="37" t="s">
        <v>1076</v>
      </c>
    </row>
    <row r="89" spans="7:12" x14ac:dyDescent="0.25">
      <c r="G89" s="479" t="s">
        <v>237</v>
      </c>
      <c r="H89" s="488" t="s">
        <v>1088</v>
      </c>
      <c r="I89" s="35" t="s">
        <v>251</v>
      </c>
      <c r="J89" s="34" t="s">
        <v>984</v>
      </c>
      <c r="K89" s="37" t="s">
        <v>423</v>
      </c>
      <c r="L89" s="37" t="s">
        <v>423</v>
      </c>
    </row>
    <row r="90" spans="7:12" x14ac:dyDescent="0.25">
      <c r="G90" s="481"/>
      <c r="H90" s="487"/>
      <c r="I90" s="35" t="s">
        <v>302</v>
      </c>
      <c r="J90" s="34" t="s">
        <v>1089</v>
      </c>
      <c r="K90" s="37" t="s">
        <v>910</v>
      </c>
      <c r="L90" s="37" t="s">
        <v>911</v>
      </c>
    </row>
    <row r="91" spans="7:12" ht="20.100000000000001" customHeight="1" x14ac:dyDescent="0.25">
      <c r="G91" s="35" t="s">
        <v>264</v>
      </c>
      <c r="H91" s="34" t="s">
        <v>1090</v>
      </c>
      <c r="I91" s="35" t="s">
        <v>1091</v>
      </c>
      <c r="J91" s="34" t="s">
        <v>1092</v>
      </c>
      <c r="K91" s="38" t="s">
        <v>423</v>
      </c>
      <c r="L91" s="38" t="s">
        <v>423</v>
      </c>
    </row>
    <row r="92" spans="7:12" x14ac:dyDescent="0.25">
      <c r="G92" s="35" t="s">
        <v>280</v>
      </c>
      <c r="H92" s="36" t="s">
        <v>1093</v>
      </c>
      <c r="I92" s="35" t="s">
        <v>387</v>
      </c>
      <c r="J92" s="34" t="s">
        <v>895</v>
      </c>
      <c r="K92" s="37" t="s">
        <v>922</v>
      </c>
      <c r="L92" s="37" t="s">
        <v>923</v>
      </c>
    </row>
    <row r="93" spans="7:12" x14ac:dyDescent="0.25">
      <c r="G93" s="35" t="s">
        <v>1094</v>
      </c>
      <c r="H93" s="36" t="s">
        <v>1095</v>
      </c>
      <c r="I93" s="35" t="s">
        <v>388</v>
      </c>
      <c r="J93" s="34" t="s">
        <v>895</v>
      </c>
      <c r="K93" s="37" t="s">
        <v>922</v>
      </c>
      <c r="L93" s="37" t="s">
        <v>923</v>
      </c>
    </row>
    <row r="94" spans="7:12" ht="12" customHeight="1" x14ac:dyDescent="0.25">
      <c r="G94" s="35" t="s">
        <v>1096</v>
      </c>
      <c r="H94" s="36" t="s">
        <v>1097</v>
      </c>
      <c r="I94" s="35" t="s">
        <v>173</v>
      </c>
      <c r="J94" s="34" t="s">
        <v>895</v>
      </c>
      <c r="K94" s="37" t="s">
        <v>1098</v>
      </c>
      <c r="L94" s="37" t="s">
        <v>1099</v>
      </c>
    </row>
    <row r="95" spans="7:12" x14ac:dyDescent="0.25">
      <c r="G95" s="35" t="s">
        <v>1100</v>
      </c>
      <c r="H95" s="36" t="s">
        <v>1101</v>
      </c>
      <c r="I95" s="35" t="s">
        <v>390</v>
      </c>
      <c r="J95" s="34" t="s">
        <v>895</v>
      </c>
      <c r="K95" s="37" t="s">
        <v>922</v>
      </c>
      <c r="L95" s="37" t="s">
        <v>923</v>
      </c>
    </row>
    <row r="96" spans="7:12" ht="31.5" x14ac:dyDescent="0.25">
      <c r="G96" s="237" t="s">
        <v>1102</v>
      </c>
      <c r="H96" s="236" t="s">
        <v>1103</v>
      </c>
      <c r="I96" s="35" t="s">
        <v>369</v>
      </c>
      <c r="J96" s="34" t="s">
        <v>1104</v>
      </c>
      <c r="K96" s="37" t="s">
        <v>922</v>
      </c>
      <c r="L96" s="37" t="s">
        <v>952</v>
      </c>
    </row>
    <row r="97" spans="7:12" x14ac:dyDescent="0.25">
      <c r="G97" s="35" t="s">
        <v>1105</v>
      </c>
      <c r="H97" s="36" t="s">
        <v>1106</v>
      </c>
      <c r="I97" s="35" t="s">
        <v>392</v>
      </c>
      <c r="J97" s="34" t="s">
        <v>895</v>
      </c>
      <c r="K97" s="37" t="s">
        <v>922</v>
      </c>
      <c r="L97" s="37" t="s">
        <v>923</v>
      </c>
    </row>
    <row r="98" spans="7:12" s="244" customFormat="1" x14ac:dyDescent="0.25">
      <c r="G98" s="241" t="s">
        <v>1107</v>
      </c>
      <c r="H98" s="247" t="s">
        <v>1108</v>
      </c>
      <c r="I98" s="241" t="s">
        <v>393</v>
      </c>
      <c r="J98" s="242" t="s">
        <v>895</v>
      </c>
      <c r="K98" s="243" t="s">
        <v>922</v>
      </c>
      <c r="L98" s="243" t="s">
        <v>923</v>
      </c>
    </row>
    <row r="99" spans="7:12" ht="31.5" x14ac:dyDescent="0.25">
      <c r="G99" s="479" t="s">
        <v>1109</v>
      </c>
      <c r="H99" s="488" t="s">
        <v>1110</v>
      </c>
      <c r="I99" s="35" t="s">
        <v>395</v>
      </c>
      <c r="J99" s="34" t="s">
        <v>1111</v>
      </c>
      <c r="K99" s="37" t="s">
        <v>922</v>
      </c>
      <c r="L99" s="37" t="s">
        <v>923</v>
      </c>
    </row>
    <row r="100" spans="7:12" ht="52.5" x14ac:dyDescent="0.25">
      <c r="G100" s="480"/>
      <c r="H100" s="486"/>
      <c r="I100" s="35" t="s">
        <v>396</v>
      </c>
      <c r="J100" s="34" t="s">
        <v>1112</v>
      </c>
      <c r="K100" s="37" t="s">
        <v>922</v>
      </c>
      <c r="L100" s="37" t="s">
        <v>923</v>
      </c>
    </row>
    <row r="101" spans="7:12" ht="31.5" x14ac:dyDescent="0.25">
      <c r="G101" s="481"/>
      <c r="H101" s="487"/>
      <c r="I101" s="35" t="s">
        <v>399</v>
      </c>
      <c r="J101" s="34" t="s">
        <v>1113</v>
      </c>
      <c r="K101" s="37" t="s">
        <v>922</v>
      </c>
      <c r="L101" s="37" t="s">
        <v>923</v>
      </c>
    </row>
    <row r="102" spans="7:12" x14ac:dyDescent="0.25">
      <c r="G102" s="35" t="s">
        <v>1114</v>
      </c>
      <c r="H102" s="36" t="s">
        <v>1115</v>
      </c>
      <c r="I102" s="35" t="s">
        <v>174</v>
      </c>
      <c r="J102" s="34" t="s">
        <v>895</v>
      </c>
      <c r="K102" s="37" t="s">
        <v>1033</v>
      </c>
      <c r="L102" s="37" t="s">
        <v>1034</v>
      </c>
    </row>
    <row r="103" spans="7:12" x14ac:dyDescent="0.25">
      <c r="G103" s="35" t="s">
        <v>1116</v>
      </c>
      <c r="H103" s="36" t="s">
        <v>1117</v>
      </c>
      <c r="I103" s="35" t="s">
        <v>400</v>
      </c>
      <c r="J103" s="34" t="s">
        <v>895</v>
      </c>
      <c r="K103" s="37" t="s">
        <v>922</v>
      </c>
      <c r="L103" s="37" t="s">
        <v>923</v>
      </c>
    </row>
    <row r="104" spans="7:12" x14ac:dyDescent="0.25">
      <c r="G104" s="35" t="s">
        <v>1118</v>
      </c>
      <c r="H104" s="36" t="s">
        <v>1119</v>
      </c>
      <c r="I104" s="35" t="s">
        <v>402</v>
      </c>
      <c r="J104" s="34" t="s">
        <v>895</v>
      </c>
      <c r="K104" s="37" t="s">
        <v>922</v>
      </c>
      <c r="L104" s="37" t="s">
        <v>923</v>
      </c>
    </row>
    <row r="105" spans="7:12" x14ac:dyDescent="0.25">
      <c r="G105" s="35" t="s">
        <v>1120</v>
      </c>
      <c r="H105" s="36" t="s">
        <v>1121</v>
      </c>
      <c r="I105" s="35" t="s">
        <v>403</v>
      </c>
      <c r="J105" s="34" t="s">
        <v>895</v>
      </c>
      <c r="K105" s="37" t="s">
        <v>922</v>
      </c>
      <c r="L105" s="37" t="s">
        <v>923</v>
      </c>
    </row>
    <row r="106" spans="7:12" ht="84" x14ac:dyDescent="0.25">
      <c r="G106" s="479" t="s">
        <v>187</v>
      </c>
      <c r="H106" s="496" t="s">
        <v>1122</v>
      </c>
      <c r="I106" s="35" t="s">
        <v>405</v>
      </c>
      <c r="J106" s="34" t="s">
        <v>1123</v>
      </c>
      <c r="K106" s="37" t="s">
        <v>922</v>
      </c>
      <c r="L106" s="37" t="s">
        <v>923</v>
      </c>
    </row>
    <row r="107" spans="7:12" ht="69.75" customHeight="1" x14ac:dyDescent="0.25">
      <c r="G107" s="481"/>
      <c r="H107" s="497"/>
      <c r="I107" s="35" t="s">
        <v>303</v>
      </c>
      <c r="J107" s="34" t="s">
        <v>1124</v>
      </c>
      <c r="K107" s="37" t="s">
        <v>1125</v>
      </c>
      <c r="L107" s="37" t="s">
        <v>1126</v>
      </c>
    </row>
    <row r="108" spans="7:12" ht="31.5" x14ac:dyDescent="0.25">
      <c r="G108" s="35" t="s">
        <v>110</v>
      </c>
      <c r="H108" s="34" t="s">
        <v>1127</v>
      </c>
      <c r="I108" s="35" t="s">
        <v>371</v>
      </c>
      <c r="J108" s="34" t="s">
        <v>1128</v>
      </c>
      <c r="K108" s="37" t="s">
        <v>922</v>
      </c>
      <c r="L108" s="37" t="s">
        <v>952</v>
      </c>
    </row>
    <row r="109" spans="7:12" ht="31.5" x14ac:dyDescent="0.25">
      <c r="G109" s="479" t="s">
        <v>111</v>
      </c>
      <c r="H109" s="488" t="s">
        <v>1129</v>
      </c>
      <c r="I109" s="35" t="s">
        <v>372</v>
      </c>
      <c r="J109" s="34" t="s">
        <v>1130</v>
      </c>
      <c r="K109" s="37" t="s">
        <v>922</v>
      </c>
      <c r="L109" s="37" t="s">
        <v>952</v>
      </c>
    </row>
    <row r="110" spans="7:12" ht="31.5" x14ac:dyDescent="0.25">
      <c r="G110" s="481"/>
      <c r="H110" s="487"/>
      <c r="I110" s="35" t="s">
        <v>374</v>
      </c>
      <c r="J110" s="34" t="s">
        <v>1131</v>
      </c>
      <c r="K110" s="37" t="s">
        <v>922</v>
      </c>
      <c r="L110" s="37" t="s">
        <v>952</v>
      </c>
    </row>
    <row r="111" spans="7:12" x14ac:dyDescent="0.25">
      <c r="G111" s="35" t="s">
        <v>1132</v>
      </c>
      <c r="H111" s="36" t="s">
        <v>1133</v>
      </c>
      <c r="I111" s="35" t="s">
        <v>1134</v>
      </c>
      <c r="J111" s="34" t="s">
        <v>895</v>
      </c>
      <c r="K111" s="38" t="s">
        <v>910</v>
      </c>
      <c r="L111" s="38" t="s">
        <v>1135</v>
      </c>
    </row>
    <row r="112" spans="7:12" ht="42" x14ac:dyDescent="0.25">
      <c r="G112" s="35" t="s">
        <v>1136</v>
      </c>
      <c r="H112" s="34" t="s">
        <v>1137</v>
      </c>
      <c r="I112" s="35" t="s">
        <v>1138</v>
      </c>
      <c r="J112" s="34" t="s">
        <v>1139</v>
      </c>
      <c r="K112" s="37" t="s">
        <v>1140</v>
      </c>
      <c r="L112" s="37" t="s">
        <v>970</v>
      </c>
    </row>
    <row r="113" spans="7:12" x14ac:dyDescent="0.25">
      <c r="G113" s="35" t="s">
        <v>1141</v>
      </c>
      <c r="H113" s="34" t="s">
        <v>1142</v>
      </c>
      <c r="I113" s="35" t="s">
        <v>375</v>
      </c>
      <c r="J113" s="34" t="s">
        <v>895</v>
      </c>
      <c r="K113" s="37" t="s">
        <v>922</v>
      </c>
      <c r="L113" s="37" t="s">
        <v>1143</v>
      </c>
    </row>
    <row r="114" spans="7:12" ht="21" x14ac:dyDescent="0.25">
      <c r="G114" s="479" t="s">
        <v>1144</v>
      </c>
      <c r="H114" s="488" t="s">
        <v>1145</v>
      </c>
      <c r="I114" s="35" t="s">
        <v>305</v>
      </c>
      <c r="J114" s="34" t="s">
        <v>1146</v>
      </c>
      <c r="K114" s="37" t="s">
        <v>1075</v>
      </c>
      <c r="L114" s="37" t="s">
        <v>1076</v>
      </c>
    </row>
    <row r="115" spans="7:12" x14ac:dyDescent="0.25">
      <c r="G115" s="480"/>
      <c r="H115" s="486"/>
      <c r="I115" s="35" t="s">
        <v>320</v>
      </c>
      <c r="J115" s="34" t="s">
        <v>1147</v>
      </c>
      <c r="K115" s="37" t="s">
        <v>1075</v>
      </c>
      <c r="L115" s="37" t="s">
        <v>1076</v>
      </c>
    </row>
    <row r="116" spans="7:12" ht="31.5" x14ac:dyDescent="0.25">
      <c r="G116" s="480"/>
      <c r="H116" s="486"/>
      <c r="I116" s="35" t="s">
        <v>346</v>
      </c>
      <c r="J116" s="34" t="s">
        <v>1148</v>
      </c>
      <c r="K116" s="37" t="s">
        <v>910</v>
      </c>
      <c r="L116" s="37" t="s">
        <v>911</v>
      </c>
    </row>
    <row r="117" spans="7:12" ht="20.100000000000001" customHeight="1" x14ac:dyDescent="0.25">
      <c r="G117" s="481"/>
      <c r="H117" s="487"/>
      <c r="I117" s="35" t="s">
        <v>377</v>
      </c>
      <c r="J117" s="34" t="s">
        <v>1149</v>
      </c>
      <c r="K117" s="37" t="s">
        <v>1075</v>
      </c>
      <c r="L117" s="37" t="s">
        <v>952</v>
      </c>
    </row>
    <row r="118" spans="7:12" ht="20.100000000000001" customHeight="1" x14ac:dyDescent="0.25">
      <c r="G118" s="479" t="s">
        <v>1150</v>
      </c>
      <c r="H118" s="488" t="s">
        <v>1151</v>
      </c>
      <c r="I118" s="35" t="s">
        <v>252</v>
      </c>
      <c r="J118" s="34" t="s">
        <v>1152</v>
      </c>
      <c r="K118" s="37" t="s">
        <v>910</v>
      </c>
      <c r="L118" s="37" t="s">
        <v>911</v>
      </c>
    </row>
    <row r="119" spans="7:12" ht="31.5" x14ac:dyDescent="0.25">
      <c r="G119" s="480"/>
      <c r="H119" s="486"/>
      <c r="I119" s="35" t="s">
        <v>306</v>
      </c>
      <c r="J119" s="34" t="s">
        <v>1153</v>
      </c>
      <c r="K119" s="37" t="s">
        <v>910</v>
      </c>
      <c r="L119" s="37" t="s">
        <v>1076</v>
      </c>
    </row>
    <row r="120" spans="7:12" ht="31.5" x14ac:dyDescent="0.25">
      <c r="G120" s="480"/>
      <c r="H120" s="486"/>
      <c r="I120" s="35" t="s">
        <v>323</v>
      </c>
      <c r="J120" s="34" t="s">
        <v>1154</v>
      </c>
      <c r="K120" s="37" t="s">
        <v>910</v>
      </c>
      <c r="L120" s="37" t="s">
        <v>1078</v>
      </c>
    </row>
    <row r="121" spans="7:12" ht="20.100000000000001" customHeight="1" x14ac:dyDescent="0.25">
      <c r="G121" s="480"/>
      <c r="H121" s="486"/>
      <c r="I121" s="35" t="s">
        <v>348</v>
      </c>
      <c r="J121" s="34" t="s">
        <v>1155</v>
      </c>
      <c r="K121" s="37" t="s">
        <v>910</v>
      </c>
      <c r="L121" s="37" t="s">
        <v>927</v>
      </c>
    </row>
    <row r="122" spans="7:12" ht="30" customHeight="1" x14ac:dyDescent="0.25">
      <c r="G122" s="480"/>
      <c r="H122" s="486"/>
      <c r="I122" s="35" t="s">
        <v>253</v>
      </c>
      <c r="J122" s="34" t="s">
        <v>1156</v>
      </c>
      <c r="K122" s="37" t="s">
        <v>910</v>
      </c>
      <c r="L122" s="37" t="s">
        <v>911</v>
      </c>
    </row>
    <row r="123" spans="7:12" x14ac:dyDescent="0.25">
      <c r="G123" s="481"/>
      <c r="H123" s="487"/>
      <c r="I123" s="35" t="s">
        <v>1157</v>
      </c>
      <c r="J123" s="34" t="s">
        <v>1158</v>
      </c>
      <c r="K123" s="38" t="s">
        <v>1002</v>
      </c>
      <c r="L123" s="38" t="s">
        <v>1003</v>
      </c>
    </row>
    <row r="124" spans="7:12" x14ac:dyDescent="0.25">
      <c r="G124" s="35" t="s">
        <v>1159</v>
      </c>
      <c r="H124" s="34" t="s">
        <v>1160</v>
      </c>
      <c r="I124" s="35" t="s">
        <v>254</v>
      </c>
      <c r="J124" s="34" t="s">
        <v>895</v>
      </c>
      <c r="K124" s="37" t="s">
        <v>910</v>
      </c>
      <c r="L124" s="37" t="s">
        <v>911</v>
      </c>
    </row>
    <row r="125" spans="7:12" x14ac:dyDescent="0.25">
      <c r="G125" s="35" t="s">
        <v>1161</v>
      </c>
      <c r="H125" s="34" t="s">
        <v>1162</v>
      </c>
      <c r="I125" s="35" t="s">
        <v>407</v>
      </c>
      <c r="J125" s="34" t="s">
        <v>895</v>
      </c>
      <c r="K125" s="37" t="s">
        <v>1163</v>
      </c>
      <c r="L125" s="37" t="s">
        <v>923</v>
      </c>
    </row>
    <row r="126" spans="7:12" x14ac:dyDescent="0.25">
      <c r="G126" s="35" t="s">
        <v>1164</v>
      </c>
      <c r="H126" s="34" t="s">
        <v>1165</v>
      </c>
      <c r="I126" s="35" t="s">
        <v>255</v>
      </c>
      <c r="J126" s="34" t="s">
        <v>895</v>
      </c>
      <c r="K126" s="37" t="s">
        <v>910</v>
      </c>
      <c r="L126" s="37" t="s">
        <v>911</v>
      </c>
    </row>
    <row r="127" spans="7:12" x14ac:dyDescent="0.25">
      <c r="G127" s="35" t="s">
        <v>1166</v>
      </c>
      <c r="H127" s="34" t="s">
        <v>1167</v>
      </c>
      <c r="I127" s="35" t="s">
        <v>256</v>
      </c>
      <c r="J127" s="34" t="s">
        <v>895</v>
      </c>
      <c r="K127" s="37" t="s">
        <v>910</v>
      </c>
      <c r="L127" s="37" t="s">
        <v>911</v>
      </c>
    </row>
    <row r="128" spans="7:12" ht="42" x14ac:dyDescent="0.25">
      <c r="G128" s="479" t="s">
        <v>1168</v>
      </c>
      <c r="H128" s="488" t="s">
        <v>1169</v>
      </c>
      <c r="I128" s="35" t="s">
        <v>176</v>
      </c>
      <c r="J128" s="34" t="s">
        <v>1170</v>
      </c>
      <c r="K128" s="37" t="s">
        <v>1033</v>
      </c>
      <c r="L128" s="37" t="s">
        <v>1034</v>
      </c>
    </row>
    <row r="129" spans="7:12" ht="31.5" x14ac:dyDescent="0.25">
      <c r="G129" s="480"/>
      <c r="H129" s="486"/>
      <c r="I129" s="35" t="s">
        <v>177</v>
      </c>
      <c r="J129" s="34" t="s">
        <v>1171</v>
      </c>
      <c r="K129" s="37" t="s">
        <v>1033</v>
      </c>
      <c r="L129" s="37" t="s">
        <v>1034</v>
      </c>
    </row>
    <row r="130" spans="7:12" ht="31.5" x14ac:dyDescent="0.25">
      <c r="G130" s="480"/>
      <c r="H130" s="486"/>
      <c r="I130" s="35" t="s">
        <v>179</v>
      </c>
      <c r="J130" s="34" t="s">
        <v>1172</v>
      </c>
      <c r="K130" s="37" t="s">
        <v>1173</v>
      </c>
      <c r="L130" s="37" t="s">
        <v>1034</v>
      </c>
    </row>
    <row r="131" spans="7:12" ht="31.5" x14ac:dyDescent="0.25">
      <c r="G131" s="481"/>
      <c r="H131" s="487"/>
      <c r="I131" s="35" t="s">
        <v>180</v>
      </c>
      <c r="J131" s="34" t="s">
        <v>1174</v>
      </c>
      <c r="K131" s="37" t="s">
        <v>1033</v>
      </c>
      <c r="L131" s="37" t="s">
        <v>1034</v>
      </c>
    </row>
    <row r="132" spans="7:12" x14ac:dyDescent="0.25">
      <c r="G132" s="35" t="s">
        <v>1175</v>
      </c>
      <c r="H132" s="34" t="s">
        <v>1176</v>
      </c>
      <c r="I132" s="35" t="s">
        <v>182</v>
      </c>
      <c r="J132" s="34" t="s">
        <v>895</v>
      </c>
      <c r="K132" s="37" t="s">
        <v>1033</v>
      </c>
      <c r="L132" s="37" t="s">
        <v>1034</v>
      </c>
    </row>
    <row r="133" spans="7:12" ht="30" customHeight="1" x14ac:dyDescent="0.25">
      <c r="G133" s="479" t="s">
        <v>1177</v>
      </c>
      <c r="H133" s="488" t="s">
        <v>1178</v>
      </c>
      <c r="I133" s="35" t="s">
        <v>164</v>
      </c>
      <c r="J133" s="34" t="s">
        <v>1179</v>
      </c>
      <c r="K133" s="37" t="s">
        <v>1180</v>
      </c>
      <c r="L133" s="37" t="s">
        <v>1003</v>
      </c>
    </row>
    <row r="134" spans="7:12" x14ac:dyDescent="0.25">
      <c r="G134" s="480"/>
      <c r="H134" s="486"/>
      <c r="I134" s="35" t="s">
        <v>146</v>
      </c>
      <c r="J134" s="34" t="s">
        <v>1181</v>
      </c>
      <c r="K134" s="37" t="s">
        <v>1180</v>
      </c>
      <c r="L134" s="37" t="s">
        <v>1003</v>
      </c>
    </row>
    <row r="135" spans="7:12" x14ac:dyDescent="0.25">
      <c r="G135" s="480"/>
      <c r="H135" s="486"/>
      <c r="I135" s="35" t="s">
        <v>147</v>
      </c>
      <c r="J135" s="36" t="s">
        <v>1182</v>
      </c>
      <c r="K135" s="37" t="s">
        <v>1002</v>
      </c>
      <c r="L135" s="37" t="s">
        <v>1003</v>
      </c>
    </row>
    <row r="136" spans="7:12" ht="20.100000000000001" customHeight="1" x14ac:dyDescent="0.25">
      <c r="G136" s="480"/>
      <c r="H136" s="486"/>
      <c r="I136" s="35" t="s">
        <v>148</v>
      </c>
      <c r="J136" s="34" t="s">
        <v>1183</v>
      </c>
      <c r="K136" s="37" t="s">
        <v>1180</v>
      </c>
      <c r="L136" s="37" t="s">
        <v>1003</v>
      </c>
    </row>
    <row r="137" spans="7:12" ht="9.9499999999999993" customHeight="1" x14ac:dyDescent="0.25">
      <c r="G137" s="480"/>
      <c r="H137" s="486"/>
      <c r="I137" s="35" t="s">
        <v>149</v>
      </c>
      <c r="J137" s="34" t="s">
        <v>1184</v>
      </c>
      <c r="K137" s="37" t="s">
        <v>1180</v>
      </c>
      <c r="L137" s="37" t="s">
        <v>1003</v>
      </c>
    </row>
    <row r="138" spans="7:12" ht="42" x14ac:dyDescent="0.25">
      <c r="G138" s="481"/>
      <c r="H138" s="487"/>
      <c r="I138" s="35" t="s">
        <v>150</v>
      </c>
      <c r="J138" s="34" t="s">
        <v>1185</v>
      </c>
      <c r="K138" s="37" t="s">
        <v>1186</v>
      </c>
      <c r="L138" s="37" t="s">
        <v>1187</v>
      </c>
    </row>
    <row r="139" spans="7:12" ht="31.5" x14ac:dyDescent="0.25">
      <c r="G139" s="479" t="s">
        <v>1188</v>
      </c>
      <c r="H139" s="488" t="s">
        <v>1189</v>
      </c>
      <c r="I139" s="35" t="s">
        <v>151</v>
      </c>
      <c r="J139" s="34" t="s">
        <v>1190</v>
      </c>
      <c r="K139" s="37" t="s">
        <v>1186</v>
      </c>
      <c r="L139" s="37" t="s">
        <v>1187</v>
      </c>
    </row>
    <row r="140" spans="7:12" ht="21" x14ac:dyDescent="0.25">
      <c r="G140" s="480"/>
      <c r="H140" s="486"/>
      <c r="I140" s="35" t="s">
        <v>152</v>
      </c>
      <c r="J140" s="34" t="s">
        <v>1191</v>
      </c>
      <c r="K140" s="37" t="s">
        <v>1186</v>
      </c>
      <c r="L140" s="37" t="s">
        <v>1187</v>
      </c>
    </row>
    <row r="141" spans="7:12" ht="31.5" x14ac:dyDescent="0.25">
      <c r="G141" s="480"/>
      <c r="H141" s="486"/>
      <c r="I141" s="35" t="s">
        <v>153</v>
      </c>
      <c r="J141" s="34" t="s">
        <v>1192</v>
      </c>
      <c r="K141" s="37" t="s">
        <v>1186</v>
      </c>
      <c r="L141" s="37" t="s">
        <v>1187</v>
      </c>
    </row>
    <row r="142" spans="7:12" ht="31.5" x14ac:dyDescent="0.25">
      <c r="G142" s="481"/>
      <c r="H142" s="487"/>
      <c r="I142" s="35" t="s">
        <v>154</v>
      </c>
      <c r="J142" s="34" t="s">
        <v>1193</v>
      </c>
      <c r="K142" s="37" t="s">
        <v>1186</v>
      </c>
      <c r="L142" s="37" t="s">
        <v>1187</v>
      </c>
    </row>
    <row r="143" spans="7:12" x14ac:dyDescent="0.25">
      <c r="G143" s="35" t="s">
        <v>1194</v>
      </c>
      <c r="H143" s="34" t="s">
        <v>1195</v>
      </c>
      <c r="I143" s="35" t="s">
        <v>409</v>
      </c>
      <c r="J143" s="34" t="s">
        <v>1032</v>
      </c>
      <c r="K143" s="32" t="s">
        <v>922</v>
      </c>
      <c r="L143" s="32" t="s">
        <v>923</v>
      </c>
    </row>
    <row r="144" spans="7:12" ht="21" x14ac:dyDescent="0.25">
      <c r="G144" s="479" t="s">
        <v>1196</v>
      </c>
      <c r="H144" s="488" t="s">
        <v>1197</v>
      </c>
      <c r="I144" s="35" t="s">
        <v>410</v>
      </c>
      <c r="J144" s="34" t="s">
        <v>1198</v>
      </c>
      <c r="K144" s="32" t="s">
        <v>922</v>
      </c>
      <c r="L144" s="32" t="s">
        <v>923</v>
      </c>
    </row>
    <row r="145" spans="7:12" ht="21" x14ac:dyDescent="0.25">
      <c r="G145" s="481"/>
      <c r="H145" s="487"/>
      <c r="I145" s="35" t="s">
        <v>412</v>
      </c>
      <c r="J145" s="34" t="s">
        <v>1199</v>
      </c>
      <c r="K145" s="32" t="s">
        <v>922</v>
      </c>
      <c r="L145" s="32" t="s">
        <v>911</v>
      </c>
    </row>
    <row r="146" spans="7:12" x14ac:dyDescent="0.25">
      <c r="G146" s="35" t="s">
        <v>1200</v>
      </c>
      <c r="H146" s="34" t="s">
        <v>1201</v>
      </c>
      <c r="I146" s="35" t="s">
        <v>413</v>
      </c>
      <c r="J146" s="34" t="s">
        <v>1202</v>
      </c>
      <c r="K146" s="32" t="s">
        <v>922</v>
      </c>
      <c r="L146" s="32" t="s">
        <v>923</v>
      </c>
    </row>
    <row r="147" spans="7:12" ht="20.100000000000001" customHeight="1" x14ac:dyDescent="0.25">
      <c r="G147" s="479" t="s">
        <v>1203</v>
      </c>
      <c r="H147" s="488" t="s">
        <v>1204</v>
      </c>
      <c r="I147" s="35" t="s">
        <v>257</v>
      </c>
      <c r="J147" s="34" t="s">
        <v>1205</v>
      </c>
      <c r="K147" s="32" t="s">
        <v>910</v>
      </c>
      <c r="L147" s="32" t="s">
        <v>911</v>
      </c>
    </row>
    <row r="148" spans="7:12" ht="31.5" x14ac:dyDescent="0.25">
      <c r="G148" s="481"/>
      <c r="H148" s="487"/>
      <c r="I148" s="35" t="s">
        <v>258</v>
      </c>
      <c r="J148" s="34" t="s">
        <v>1206</v>
      </c>
      <c r="K148" s="32" t="s">
        <v>910</v>
      </c>
      <c r="L148" s="32" t="s">
        <v>911</v>
      </c>
    </row>
    <row r="149" spans="7:12" ht="42" x14ac:dyDescent="0.25">
      <c r="G149" s="479" t="s">
        <v>1207</v>
      </c>
      <c r="H149" s="488" t="s">
        <v>1208</v>
      </c>
      <c r="I149" s="35" t="s">
        <v>259</v>
      </c>
      <c r="J149" s="34" t="s">
        <v>1209</v>
      </c>
      <c r="K149" s="32" t="s">
        <v>910</v>
      </c>
      <c r="L149" s="37" t="s">
        <v>911</v>
      </c>
    </row>
    <row r="150" spans="7:12" ht="30" customHeight="1" x14ac:dyDescent="0.25">
      <c r="G150" s="480"/>
      <c r="H150" s="486"/>
      <c r="I150" s="35" t="s">
        <v>260</v>
      </c>
      <c r="J150" s="34" t="s">
        <v>1210</v>
      </c>
      <c r="K150" s="37" t="s">
        <v>1211</v>
      </c>
      <c r="L150" s="37" t="s">
        <v>1212</v>
      </c>
    </row>
    <row r="151" spans="7:12" ht="31.5" x14ac:dyDescent="0.25">
      <c r="G151" s="480"/>
      <c r="H151" s="486"/>
      <c r="I151" s="35" t="s">
        <v>261</v>
      </c>
      <c r="J151" s="34" t="s">
        <v>1213</v>
      </c>
      <c r="K151" s="37" t="s">
        <v>1002</v>
      </c>
      <c r="L151" s="37" t="s">
        <v>1212</v>
      </c>
    </row>
    <row r="152" spans="7:12" ht="20.100000000000001" customHeight="1" x14ac:dyDescent="0.25">
      <c r="G152" s="481"/>
      <c r="H152" s="487"/>
      <c r="I152" s="35" t="s">
        <v>262</v>
      </c>
      <c r="J152" s="34" t="s">
        <v>1214</v>
      </c>
      <c r="K152" s="32" t="s">
        <v>910</v>
      </c>
      <c r="L152" s="37" t="s">
        <v>1078</v>
      </c>
    </row>
    <row r="153" spans="7:12" ht="30" customHeight="1" x14ac:dyDescent="0.25">
      <c r="G153" s="35" t="s">
        <v>1215</v>
      </c>
      <c r="H153" s="36" t="s">
        <v>1216</v>
      </c>
      <c r="I153" s="35" t="s">
        <v>308</v>
      </c>
      <c r="J153" s="36" t="s">
        <v>1217</v>
      </c>
      <c r="K153" s="37" t="s">
        <v>1058</v>
      </c>
      <c r="L153" s="37" t="s">
        <v>1218</v>
      </c>
    </row>
    <row r="154" spans="7:12" ht="120" customHeight="1" x14ac:dyDescent="0.25">
      <c r="G154" s="35" t="s">
        <v>1219</v>
      </c>
      <c r="H154" s="36" t="s">
        <v>1220</v>
      </c>
      <c r="I154" s="35" t="s">
        <v>309</v>
      </c>
      <c r="J154" s="34" t="s">
        <v>895</v>
      </c>
      <c r="K154" s="37" t="s">
        <v>1058</v>
      </c>
      <c r="L154" s="37" t="s">
        <v>1221</v>
      </c>
    </row>
    <row r="155" spans="7:12" ht="105" x14ac:dyDescent="0.25">
      <c r="G155" s="479" t="s">
        <v>1222</v>
      </c>
      <c r="H155" s="488" t="s">
        <v>1223</v>
      </c>
      <c r="I155" s="35" t="s">
        <v>324</v>
      </c>
      <c r="J155" s="34" t="s">
        <v>1224</v>
      </c>
      <c r="K155" s="37" t="s">
        <v>1225</v>
      </c>
      <c r="L155" s="37" t="s">
        <v>1078</v>
      </c>
    </row>
    <row r="156" spans="7:12" ht="31.5" x14ac:dyDescent="0.25">
      <c r="G156" s="480"/>
      <c r="H156" s="486"/>
      <c r="I156" s="35" t="s">
        <v>325</v>
      </c>
      <c r="J156" s="34" t="s">
        <v>1226</v>
      </c>
      <c r="K156" s="37" t="s">
        <v>1225</v>
      </c>
      <c r="L156" s="37" t="s">
        <v>1078</v>
      </c>
    </row>
    <row r="157" spans="7:12" x14ac:dyDescent="0.25">
      <c r="G157" s="480"/>
      <c r="H157" s="486"/>
      <c r="I157" s="35" t="s">
        <v>326</v>
      </c>
      <c r="J157" s="34" t="s">
        <v>984</v>
      </c>
      <c r="K157" s="37" t="s">
        <v>423</v>
      </c>
      <c r="L157" s="37" t="s">
        <v>423</v>
      </c>
    </row>
    <row r="158" spans="7:12" ht="21" x14ac:dyDescent="0.25">
      <c r="G158" s="480"/>
      <c r="H158" s="486"/>
      <c r="I158" s="35" t="s">
        <v>327</v>
      </c>
      <c r="J158" s="34" t="s">
        <v>1227</v>
      </c>
      <c r="K158" s="37" t="s">
        <v>1225</v>
      </c>
      <c r="L158" s="37" t="s">
        <v>1078</v>
      </c>
    </row>
    <row r="159" spans="7:12" ht="20.100000000000001" customHeight="1" x14ac:dyDescent="0.25">
      <c r="G159" s="481"/>
      <c r="H159" s="487"/>
      <c r="I159" s="35" t="s">
        <v>328</v>
      </c>
      <c r="J159" s="34" t="s">
        <v>1228</v>
      </c>
      <c r="K159" s="37" t="s">
        <v>1033</v>
      </c>
      <c r="L159" s="37" t="s">
        <v>1034</v>
      </c>
    </row>
    <row r="160" spans="7:12" x14ac:dyDescent="0.25">
      <c r="G160" s="35" t="s">
        <v>1229</v>
      </c>
      <c r="H160" s="36" t="s">
        <v>1230</v>
      </c>
      <c r="I160" s="35" t="s">
        <v>217</v>
      </c>
      <c r="J160" s="34" t="s">
        <v>895</v>
      </c>
      <c r="K160" s="37" t="s">
        <v>910</v>
      </c>
      <c r="L160" s="37" t="s">
        <v>911</v>
      </c>
    </row>
    <row r="161" spans="7:12" x14ac:dyDescent="0.25">
      <c r="G161" s="35" t="s">
        <v>1231</v>
      </c>
      <c r="H161" s="36" t="s">
        <v>1232</v>
      </c>
      <c r="I161" s="35" t="s">
        <v>218</v>
      </c>
      <c r="J161" s="34" t="s">
        <v>895</v>
      </c>
      <c r="K161" s="37" t="s">
        <v>910</v>
      </c>
      <c r="L161" s="37" t="s">
        <v>911</v>
      </c>
    </row>
    <row r="162" spans="7:12" ht="42" x14ac:dyDescent="0.25">
      <c r="G162" s="35" t="s">
        <v>1233</v>
      </c>
      <c r="H162" s="34" t="s">
        <v>1234</v>
      </c>
      <c r="I162" s="35" t="s">
        <v>219</v>
      </c>
      <c r="J162" s="34" t="s">
        <v>1235</v>
      </c>
      <c r="K162" s="37" t="s">
        <v>910</v>
      </c>
      <c r="L162" s="37" t="s">
        <v>911</v>
      </c>
    </row>
    <row r="163" spans="7:12" x14ac:dyDescent="0.25">
      <c r="G163" s="35" t="s">
        <v>1236</v>
      </c>
      <c r="H163" s="36" t="s">
        <v>1237</v>
      </c>
      <c r="I163" s="35" t="s">
        <v>220</v>
      </c>
      <c r="J163" s="34" t="s">
        <v>895</v>
      </c>
      <c r="K163" s="37" t="s">
        <v>910</v>
      </c>
      <c r="L163" s="37" t="s">
        <v>911</v>
      </c>
    </row>
    <row r="164" spans="7:12" ht="42" x14ac:dyDescent="0.25">
      <c r="G164" s="35" t="s">
        <v>1238</v>
      </c>
      <c r="H164" s="34" t="s">
        <v>1239</v>
      </c>
      <c r="I164" s="35" t="s">
        <v>1240</v>
      </c>
      <c r="J164" s="34" t="s">
        <v>1241</v>
      </c>
      <c r="K164" s="38" t="s">
        <v>910</v>
      </c>
      <c r="L164" s="38" t="s">
        <v>911</v>
      </c>
    </row>
    <row r="165" spans="7:12" ht="21" x14ac:dyDescent="0.25">
      <c r="G165" s="35" t="s">
        <v>1242</v>
      </c>
      <c r="H165" s="34" t="s">
        <v>1243</v>
      </c>
      <c r="I165" s="35" t="s">
        <v>1244</v>
      </c>
      <c r="J165" s="34" t="s">
        <v>1245</v>
      </c>
      <c r="K165" s="38" t="s">
        <v>910</v>
      </c>
      <c r="L165" s="39" t="s">
        <v>835</v>
      </c>
    </row>
    <row r="166" spans="7:12" ht="21" x14ac:dyDescent="0.25">
      <c r="G166" s="479" t="s">
        <v>1246</v>
      </c>
      <c r="H166" s="488" t="s">
        <v>1247</v>
      </c>
      <c r="I166" s="35" t="s">
        <v>1248</v>
      </c>
      <c r="J166" s="34" t="s">
        <v>1249</v>
      </c>
      <c r="K166" s="38" t="s">
        <v>910</v>
      </c>
      <c r="L166" s="37" t="s">
        <v>835</v>
      </c>
    </row>
    <row r="167" spans="7:12" ht="42" x14ac:dyDescent="0.25">
      <c r="G167" s="481"/>
      <c r="H167" s="487"/>
      <c r="I167" s="35" t="s">
        <v>1250</v>
      </c>
      <c r="J167" s="34" t="s">
        <v>1251</v>
      </c>
      <c r="K167" s="38" t="s">
        <v>910</v>
      </c>
      <c r="L167" s="32" t="s">
        <v>132</v>
      </c>
    </row>
    <row r="168" spans="7:12" ht="52.5" x14ac:dyDescent="0.25">
      <c r="G168" s="479" t="s">
        <v>1252</v>
      </c>
      <c r="H168" s="488" t="s">
        <v>1253</v>
      </c>
      <c r="I168" s="35" t="s">
        <v>1254</v>
      </c>
      <c r="J168" s="34" t="s">
        <v>1255</v>
      </c>
      <c r="K168" s="38" t="s">
        <v>910</v>
      </c>
      <c r="L168" s="37" t="s">
        <v>132</v>
      </c>
    </row>
    <row r="169" spans="7:12" x14ac:dyDescent="0.25">
      <c r="G169" s="481"/>
      <c r="H169" s="487"/>
      <c r="I169" s="35" t="s">
        <v>1256</v>
      </c>
      <c r="J169" s="34" t="s">
        <v>1257</v>
      </c>
      <c r="K169" s="38" t="s">
        <v>910</v>
      </c>
      <c r="L169" s="37" t="s">
        <v>132</v>
      </c>
    </row>
    <row r="170" spans="7:12" x14ac:dyDescent="0.25">
      <c r="G170" s="35" t="s">
        <v>1258</v>
      </c>
      <c r="H170" s="36" t="s">
        <v>1259</v>
      </c>
      <c r="I170" s="35" t="s">
        <v>1260</v>
      </c>
      <c r="J170" s="34" t="s">
        <v>895</v>
      </c>
      <c r="K170" s="38" t="s">
        <v>910</v>
      </c>
      <c r="L170" s="37" t="s">
        <v>835</v>
      </c>
    </row>
    <row r="171" spans="7:12" x14ac:dyDescent="0.25">
      <c r="G171" s="35" t="s">
        <v>1261</v>
      </c>
      <c r="H171" s="36" t="s">
        <v>1262</v>
      </c>
      <c r="I171" s="35" t="s">
        <v>1263</v>
      </c>
      <c r="J171" s="34" t="s">
        <v>895</v>
      </c>
      <c r="K171" s="37" t="s">
        <v>423</v>
      </c>
      <c r="L171" s="37" t="s">
        <v>423</v>
      </c>
    </row>
  </sheetData>
  <autoFilter ref="G4:J173" xr:uid="{5AC5FC0C-4907-4C96-BC28-332C65B42BF9}"/>
  <mergeCells count="64">
    <mergeCell ref="G24:G28"/>
    <mergeCell ref="H24:H28"/>
    <mergeCell ref="G30:G31"/>
    <mergeCell ref="H30:H31"/>
    <mergeCell ref="G32:G34"/>
    <mergeCell ref="H32:H34"/>
    <mergeCell ref="G168:G169"/>
    <mergeCell ref="H168:H169"/>
    <mergeCell ref="H74:H75"/>
    <mergeCell ref="G74:G75"/>
    <mergeCell ref="G149:G152"/>
    <mergeCell ref="H149:H152"/>
    <mergeCell ref="G155:G159"/>
    <mergeCell ref="H155:H159"/>
    <mergeCell ref="G166:G167"/>
    <mergeCell ref="H166:H167"/>
    <mergeCell ref="G139:G142"/>
    <mergeCell ref="H139:H142"/>
    <mergeCell ref="G144:G145"/>
    <mergeCell ref="H144:H145"/>
    <mergeCell ref="G147:G148"/>
    <mergeCell ref="H147:H148"/>
    <mergeCell ref="G118:G123"/>
    <mergeCell ref="H118:H123"/>
    <mergeCell ref="G128:G131"/>
    <mergeCell ref="H128:H131"/>
    <mergeCell ref="G133:G138"/>
    <mergeCell ref="H133:H138"/>
    <mergeCell ref="G106:G107"/>
    <mergeCell ref="H106:H107"/>
    <mergeCell ref="G109:G110"/>
    <mergeCell ref="H109:H110"/>
    <mergeCell ref="G114:G117"/>
    <mergeCell ref="H114:H117"/>
    <mergeCell ref="G89:G90"/>
    <mergeCell ref="H89:H90"/>
    <mergeCell ref="G99:G101"/>
    <mergeCell ref="H99:H101"/>
    <mergeCell ref="G49:G50"/>
    <mergeCell ref="H49:H50"/>
    <mergeCell ref="H80:H83"/>
    <mergeCell ref="G80:G83"/>
    <mergeCell ref="G60:G61"/>
    <mergeCell ref="H60:H61"/>
    <mergeCell ref="G62:G63"/>
    <mergeCell ref="H62:H63"/>
    <mergeCell ref="G64:G65"/>
    <mergeCell ref="H64:H65"/>
    <mergeCell ref="K3:K4"/>
    <mergeCell ref="L3:L4"/>
    <mergeCell ref="B5:E71"/>
    <mergeCell ref="G18:G20"/>
    <mergeCell ref="H18:H20"/>
    <mergeCell ref="G3:H3"/>
    <mergeCell ref="I3:J3"/>
    <mergeCell ref="H5:H6"/>
    <mergeCell ref="G7:G8"/>
    <mergeCell ref="H7:H8"/>
    <mergeCell ref="G10:G12"/>
    <mergeCell ref="H10:H12"/>
    <mergeCell ref="G44:G48"/>
    <mergeCell ref="H44:H48"/>
    <mergeCell ref="G38:G43"/>
    <mergeCell ref="H38:H4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17476FAA73B4743AEDA8FD9556EDD16" ma:contentTypeVersion="0" ma:contentTypeDescription="Een nieuw document maken." ma:contentTypeScope="" ma:versionID="c7b2ea2d818ace12136885c80f137fd8">
  <xsd:schema xmlns:xsd="http://www.w3.org/2001/XMLSchema" xmlns:xs="http://www.w3.org/2001/XMLSchema" xmlns:p="http://schemas.microsoft.com/office/2006/metadata/properties" targetNamespace="http://schemas.microsoft.com/office/2006/metadata/properties" ma:root="true" ma:fieldsID="0c1291706f4da62e3ca33d24920cb5f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5AD0CDB-313F-4726-BFE2-E90E3ADF71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A419383D-919E-4777-8FA3-6426BCE16149}">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506182E-1E11-498B-810E-B95D916681D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12</vt:i4>
      </vt:variant>
      <vt:variant>
        <vt:lpstr>Benoemde bereiken</vt:lpstr>
      </vt:variant>
      <vt:variant>
        <vt:i4>4</vt:i4>
      </vt:variant>
    </vt:vector>
  </HeadingPairs>
  <TitlesOfParts>
    <vt:vector size="16" baseType="lpstr">
      <vt:lpstr>Toelichting</vt:lpstr>
      <vt:lpstr>Scope bepaling</vt:lpstr>
      <vt:lpstr>Cbw (NIS2) Control Framework</vt:lpstr>
      <vt:lpstr>ISMS evaluatietool</vt:lpstr>
      <vt:lpstr>Management dashboard</vt:lpstr>
      <vt:lpstr>Volwassenheidsmodel</vt:lpstr>
      <vt:lpstr>Template</vt:lpstr>
      <vt:lpstr>Mapping Uitvoeringsverordening</vt:lpstr>
      <vt:lpstr>Mapping BIO2</vt:lpstr>
      <vt:lpstr>Mapping DORA</vt:lpstr>
      <vt:lpstr>Mapping NEN7510</vt:lpstr>
      <vt:lpstr>Mapping NIST</vt:lpstr>
      <vt:lpstr>A.5.1</vt:lpstr>
      <vt:lpstr>'Mapping NEN7510'!Afdrukbereik</vt:lpstr>
      <vt:lpstr>'Mapping NEN7510'!Afdruktitels</vt:lpstr>
      <vt:lpstr>SoA</vt:lpstr>
    </vt:vector>
  </TitlesOfParts>
  <Manager/>
  <Company>Rijksoverheid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Hummel, E (Edwin) (ADR/IT)</dc:creator>
  <cp:keywords/>
  <dc:description/>
  <cp:lastModifiedBy>Molewijk, LM (Marleen) (ADR/IT)</cp:lastModifiedBy>
  <cp:revision/>
  <dcterms:created xsi:type="dcterms:W3CDTF">2025-05-01T11:29:20Z</dcterms:created>
  <dcterms:modified xsi:type="dcterms:W3CDTF">2026-06-30T18:56:54Z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98eb1ba-53af-4455-b09d-818c8f42fbe3_Enabled">
    <vt:lpwstr>true</vt:lpwstr>
  </property>
  <property fmtid="{D5CDD505-2E9C-101B-9397-08002B2CF9AE}" pid="3" name="MSIP_Label_798eb1ba-53af-4455-b09d-818c8f42fbe3_SetDate">
    <vt:lpwstr>2025-05-01T11:29:29Z</vt:lpwstr>
  </property>
  <property fmtid="{D5CDD505-2E9C-101B-9397-08002B2CF9AE}" pid="4" name="MSIP_Label_798eb1ba-53af-4455-b09d-818c8f42fbe3_Method">
    <vt:lpwstr>Standard</vt:lpwstr>
  </property>
  <property fmtid="{D5CDD505-2E9C-101B-9397-08002B2CF9AE}" pid="5" name="MSIP_Label_798eb1ba-53af-4455-b09d-818c8f42fbe3_Name">
    <vt:lpwstr>FIN-ADR-Rijksoverheid</vt:lpwstr>
  </property>
  <property fmtid="{D5CDD505-2E9C-101B-9397-08002B2CF9AE}" pid="6" name="MSIP_Label_798eb1ba-53af-4455-b09d-818c8f42fbe3_SiteId">
    <vt:lpwstr>84712536-f524-40a0-913b-5d25ba502732</vt:lpwstr>
  </property>
  <property fmtid="{D5CDD505-2E9C-101B-9397-08002B2CF9AE}" pid="7" name="MSIP_Label_798eb1ba-53af-4455-b09d-818c8f42fbe3_ActionId">
    <vt:lpwstr>575d9823-f0cf-4899-8b8e-28aaf59fe628</vt:lpwstr>
  </property>
  <property fmtid="{D5CDD505-2E9C-101B-9397-08002B2CF9AE}" pid="8" name="MSIP_Label_798eb1ba-53af-4455-b09d-818c8f42fbe3_ContentBits">
    <vt:lpwstr>0</vt:lpwstr>
  </property>
  <property fmtid="{D5CDD505-2E9C-101B-9397-08002B2CF9AE}" pid="9" name="ContentTypeId">
    <vt:lpwstr>0x010100517476FAA73B4743AEDA8FD9556EDD16</vt:lpwstr>
  </property>
  <property fmtid="{D5CDD505-2E9C-101B-9397-08002B2CF9AE}" pid="10" name="MediaServiceImageTags">
    <vt:lpwstr/>
  </property>
</Properties>
</file>